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comments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buma\Dropbox\My PC (ICCTLPT113)\Desktop\ENACT ToRs 14th June 2021\"/>
    </mc:Choice>
  </mc:AlternateContent>
  <bookViews>
    <workbookView xWindow="0" yWindow="0" windowWidth="19200" windowHeight="7850" activeTab="3"/>
  </bookViews>
  <sheets>
    <sheet name="Instructions" sheetId="1" r:id="rId1"/>
    <sheet name="1_General information" sheetId="14" r:id="rId2"/>
    <sheet name="2_Project details" sheetId="9" r:id="rId3"/>
    <sheet name="3_Financial details" sheetId="10" r:id="rId4"/>
    <sheet name="4_Risk register" sheetId="4" r:id="rId5"/>
    <sheet name="Risk assessment matrix" sheetId="3" r:id="rId6"/>
    <sheet name="List" sheetId="2" r:id="rId7"/>
  </sheets>
  <externalReferences>
    <externalReference r:id="rId8"/>
    <externalReference r:id="rId9"/>
  </externalReferences>
  <definedNames>
    <definedName name="Nature">[1]PullDowns!$D$3:$D$5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0" i="10" l="1"/>
  <c r="F21" i="10"/>
  <c r="F22" i="10"/>
  <c r="F23" i="10"/>
  <c r="F24" i="10"/>
  <c r="F25" i="10"/>
  <c r="K19" i="4"/>
  <c r="F19" i="10"/>
  <c r="D10" i="4"/>
  <c r="F37" i="10"/>
  <c r="F26" i="10" l="1"/>
  <c r="C19" i="4"/>
  <c r="C20" i="4"/>
  <c r="C21" i="4"/>
  <c r="C22" i="4"/>
  <c r="C23" i="4"/>
  <c r="C24" i="4"/>
  <c r="C25" i="4"/>
  <c r="C26" i="4"/>
  <c r="C27" i="4"/>
  <c r="C28" i="4"/>
  <c r="C29" i="4"/>
  <c r="C30" i="4"/>
  <c r="C31" i="4"/>
  <c r="C32" i="4"/>
  <c r="C33" i="4"/>
  <c r="C34" i="4"/>
  <c r="C35" i="4"/>
  <c r="C36" i="4"/>
  <c r="C37" i="4"/>
  <c r="C38" i="4"/>
  <c r="F30" i="10" l="1"/>
  <c r="F33" i="10" l="1"/>
  <c r="F34" i="10"/>
  <c r="F35" i="10"/>
  <c r="F36" i="10"/>
  <c r="F38" i="10"/>
  <c r="F32" i="10"/>
  <c r="F29" i="10"/>
  <c r="P21" i="4" l="1"/>
  <c r="P34" i="4"/>
  <c r="P20" i="4"/>
  <c r="P22" i="4"/>
  <c r="P23" i="4"/>
  <c r="P24" i="4"/>
  <c r="P25" i="4"/>
  <c r="P26" i="4"/>
  <c r="P27" i="4"/>
  <c r="P28" i="4"/>
  <c r="P29" i="4"/>
  <c r="P30" i="4"/>
  <c r="P31" i="4"/>
  <c r="P32" i="4"/>
  <c r="P33" i="4"/>
  <c r="P35" i="4"/>
  <c r="P36" i="4"/>
  <c r="P37" i="4"/>
  <c r="P38" i="4"/>
  <c r="F27" i="10" l="1"/>
  <c r="F39" i="10"/>
  <c r="K38" i="4" l="1"/>
  <c r="K37" i="4"/>
  <c r="K36" i="4"/>
  <c r="K35" i="4"/>
  <c r="K34" i="4"/>
  <c r="K33" i="4"/>
  <c r="K32" i="4"/>
  <c r="K31" i="4"/>
  <c r="K30" i="4"/>
  <c r="K29" i="4"/>
  <c r="K28" i="4"/>
  <c r="K27" i="4"/>
  <c r="K26" i="4"/>
  <c r="K25" i="4"/>
  <c r="K24" i="4"/>
  <c r="K23" i="4"/>
  <c r="K22" i="4"/>
  <c r="K21" i="4"/>
  <c r="K20" i="4"/>
  <c r="P19" i="4"/>
</calcChain>
</file>

<file path=xl/comments1.xml><?xml version="1.0" encoding="utf-8"?>
<comments xmlns="http://schemas.openxmlformats.org/spreadsheetml/2006/main">
  <authors>
    <author>Carine Buma</author>
  </authors>
  <commentList>
    <comment ref="D36" authorId="0" shapeId="0">
      <text>
        <r>
          <rPr>
            <b/>
            <sz val="9"/>
            <color indexed="81"/>
            <rFont val="Tahoma"/>
            <charset val="1"/>
          </rPr>
          <t>Carine Buma:</t>
        </r>
        <r>
          <rPr>
            <sz val="9"/>
            <color indexed="81"/>
            <rFont val="Tahoma"/>
            <charset val="1"/>
          </rPr>
          <t xml:space="preserve">
I assume that the boxes are still to be shaded as I cannot see any shaded boxes 
NM: So colour code according to the different sheets? Is it possible to link them, so if someone presses 3 for it to jump to sheet 3?
</t>
        </r>
        <r>
          <rPr>
            <b/>
            <sz val="9"/>
            <color indexed="81"/>
            <rFont val="Tahoma"/>
            <family val="2"/>
          </rPr>
          <t>PM</t>
        </r>
        <r>
          <rPr>
            <sz val="9"/>
            <color indexed="81"/>
            <rFont val="Tahoma"/>
            <charset val="1"/>
          </rPr>
          <t xml:space="preserve">: Carine, correct. Nachi, done. See above table.
</t>
        </r>
      </text>
    </comment>
  </commentList>
</comments>
</file>

<file path=xl/comments2.xml><?xml version="1.0" encoding="utf-8"?>
<comments xmlns="http://schemas.openxmlformats.org/spreadsheetml/2006/main">
  <authors>
    <author>Simon Robertson</author>
    <author>Lucy Hunt</author>
    <author>Angus Vantoch-Wood</author>
  </authors>
  <commentList>
    <comment ref="H18" authorId="0" shapeId="0">
      <text>
        <r>
          <rPr>
            <sz val="9"/>
            <color indexed="81"/>
            <rFont val="Tahoma"/>
            <family val="2"/>
          </rPr>
          <t xml:space="preserve">Type of risk in terms of the project’s chosen categories - please use drop down list </t>
        </r>
      </text>
    </comment>
    <comment ref="I18" authorId="1" shapeId="0">
      <text>
        <r>
          <rPr>
            <sz val="9"/>
            <color indexed="81"/>
            <rFont val="Tahoma"/>
            <family val="2"/>
          </rPr>
          <t xml:space="preserve">Use 'Risk Matrix' worksheet to evaluate the severity level </t>
        </r>
      </text>
    </comment>
    <comment ref="J18" authorId="1" shapeId="0">
      <text>
        <r>
          <rPr>
            <sz val="9"/>
            <color indexed="81"/>
            <rFont val="Tahoma"/>
            <family val="2"/>
          </rPr>
          <t xml:space="preserve">Use 'Risk Matrix' worksheet to evaluate the probability level </t>
        </r>
      </text>
    </comment>
    <comment ref="L18" authorId="2" shapeId="0">
      <text>
        <r>
          <rPr>
            <sz val="9"/>
            <color indexed="81"/>
            <rFont val="Tahoma"/>
            <family val="2"/>
          </rPr>
          <t xml:space="preserve">Please use drop down list to select one of the following:
</t>
        </r>
        <r>
          <rPr>
            <b/>
            <sz val="9"/>
            <color indexed="81"/>
            <rFont val="Tahoma"/>
            <family val="2"/>
          </rPr>
          <t xml:space="preserve">Avoid: </t>
        </r>
        <r>
          <rPr>
            <sz val="9"/>
            <color indexed="81"/>
            <rFont val="Tahoma"/>
            <family val="2"/>
          </rPr>
          <t xml:space="preserve">Typically involves changing some aspect of project (e.g. scope) to cancel threat.
</t>
        </r>
        <r>
          <rPr>
            <b/>
            <sz val="9"/>
            <color indexed="81"/>
            <rFont val="Tahoma"/>
            <family val="2"/>
          </rPr>
          <t xml:space="preserve">Reduce: </t>
        </r>
        <r>
          <rPr>
            <sz val="9"/>
            <color indexed="81"/>
            <rFont val="Tahoma"/>
            <family val="2"/>
          </rPr>
          <t xml:space="preserve">Reduce either probability of threat or severity if it occurs.
</t>
        </r>
        <r>
          <rPr>
            <b/>
            <sz val="9"/>
            <color indexed="81"/>
            <rFont val="Tahoma"/>
            <family val="2"/>
          </rPr>
          <t>Fall-back:</t>
        </r>
        <r>
          <rPr>
            <sz val="9"/>
            <color indexed="81"/>
            <rFont val="Tahoma"/>
            <family val="2"/>
          </rPr>
          <t xml:space="preserve"> Initiate a 'just in case' mitigation plan should the threat occur
</t>
        </r>
        <r>
          <rPr>
            <b/>
            <sz val="9"/>
            <color indexed="81"/>
            <rFont val="Tahoma"/>
            <family val="2"/>
          </rPr>
          <t>Accept:</t>
        </r>
        <r>
          <rPr>
            <sz val="9"/>
            <color indexed="81"/>
            <rFont val="Tahoma"/>
            <family val="2"/>
          </rPr>
          <t xml:space="preserve"> Consciously take the action of accepting the risk as other responses would be less desirable (e.g. more costly/slower)</t>
        </r>
      </text>
    </comment>
    <comment ref="M18" authorId="0" shapeId="0">
      <text>
        <r>
          <rPr>
            <sz val="9"/>
            <color indexed="81"/>
            <rFont val="Tahoma"/>
            <family val="2"/>
          </rPr>
          <t>Brief description of action(s) if any to resolve the risk. Multiple actions may be necessary.</t>
        </r>
      </text>
    </comment>
    <comment ref="N18" authorId="1" shapeId="0">
      <text>
        <r>
          <rPr>
            <sz val="9"/>
            <color indexed="81"/>
            <rFont val="Tahoma"/>
            <family val="2"/>
          </rPr>
          <t>What level of impact severity remains after the risk response actions?</t>
        </r>
      </text>
    </comment>
    <comment ref="O18" authorId="1" shapeId="0">
      <text>
        <r>
          <rPr>
            <sz val="9"/>
            <color indexed="81"/>
            <rFont val="Tahoma"/>
            <family val="2"/>
          </rPr>
          <t>What level of impact probability remains after the risk response actions?</t>
        </r>
      </text>
    </comment>
    <comment ref="P18" authorId="1" shapeId="0">
      <text>
        <r>
          <rPr>
            <sz val="9"/>
            <color indexed="81"/>
            <rFont val="Tahoma"/>
            <family val="2"/>
          </rPr>
          <t>Formula cell - do not edit</t>
        </r>
      </text>
    </comment>
    <comment ref="Q18" authorId="1" shapeId="0">
      <text>
        <r>
          <rPr>
            <sz val="9"/>
            <color indexed="81"/>
            <rFont val="Tahoma"/>
            <family val="2"/>
          </rPr>
          <t>Select arrow from the dropdown list to indicate if the risk is increasing, decreasing or staying level since last review</t>
        </r>
      </text>
    </comment>
  </commentList>
</comments>
</file>

<file path=xl/sharedStrings.xml><?xml version="1.0" encoding="utf-8"?>
<sst xmlns="http://schemas.openxmlformats.org/spreadsheetml/2006/main" count="422" uniqueCount="344">
  <si>
    <t>Please read through the instructions below to ensure you capture all the information required for this application.</t>
  </si>
  <si>
    <t>Applicants should complete each section and provide supporting documentation as requested where applicable.</t>
  </si>
  <si>
    <t>For sections requiring narrative, guiding notes have been provided to assist with responding.</t>
  </si>
  <si>
    <t>1_General information</t>
  </si>
  <si>
    <t>2_Project details</t>
  </si>
  <si>
    <t>3_Financial details</t>
  </si>
  <si>
    <t>4_Risk register</t>
  </si>
  <si>
    <r>
      <t>1) Project title</t>
    </r>
    <r>
      <rPr>
        <i/>
        <sz val="11"/>
        <color theme="1"/>
        <rFont val="Calibri"/>
        <family val="2"/>
        <scheme val="minor"/>
      </rPr>
      <t xml:space="preserve"> 
Please complete in one sentence</t>
    </r>
  </si>
  <si>
    <r>
      <t>2) Lead organisation</t>
    </r>
    <r>
      <rPr>
        <sz val="8"/>
        <color theme="1"/>
        <rFont val="Calibri"/>
        <family val="2"/>
        <scheme val="minor"/>
      </rPr>
      <t> </t>
    </r>
  </si>
  <si>
    <t>Organisation name:</t>
  </si>
  <si>
    <t>Registered address:</t>
  </si>
  <si>
    <t>Core business:</t>
  </si>
  <si>
    <r>
      <t xml:space="preserve">Years in operation:
</t>
    </r>
    <r>
      <rPr>
        <i/>
        <sz val="11"/>
        <color theme="1"/>
        <rFont val="Calibri"/>
        <family val="2"/>
        <scheme val="minor"/>
      </rPr>
      <t>Include years of operation in target city or country</t>
    </r>
  </si>
  <si>
    <r>
      <rPr>
        <b/>
        <sz val="11"/>
        <color theme="1"/>
        <rFont val="Calibri"/>
        <family val="2"/>
        <scheme val="minor"/>
      </rPr>
      <t>Organisation type:</t>
    </r>
    <r>
      <rPr>
        <i/>
        <sz val="11"/>
        <color theme="1"/>
        <rFont val="Calibri"/>
        <family val="2"/>
        <scheme val="minor"/>
      </rPr>
      <t xml:space="preserve">
Select from the dropdown menu. If ‘Other’ please give a brief description</t>
    </r>
  </si>
  <si>
    <t>Website:</t>
  </si>
  <si>
    <t>Organisation contact person:</t>
  </si>
  <si>
    <t>Organisation email:</t>
  </si>
  <si>
    <t>Organisation telephone:</t>
  </si>
  <si>
    <t>Organisation mobile:</t>
  </si>
  <si>
    <r>
      <t xml:space="preserve">3) Partner organisation
</t>
    </r>
    <r>
      <rPr>
        <i/>
        <sz val="11"/>
        <color theme="1"/>
        <rFont val="Calibri"/>
        <family val="2"/>
        <scheme val="minor"/>
      </rPr>
      <t>[add rows as necessary for each partner]</t>
    </r>
  </si>
  <si>
    <t>Years in operation:</t>
  </si>
  <si>
    <r>
      <rPr>
        <b/>
        <sz val="11"/>
        <color theme="1"/>
        <rFont val="Calibri"/>
        <family val="2"/>
        <scheme val="minor"/>
      </rPr>
      <t>Organisation type:</t>
    </r>
    <r>
      <rPr>
        <i/>
        <sz val="11"/>
        <color theme="1"/>
        <rFont val="Calibri"/>
        <family val="2"/>
        <scheme val="minor"/>
      </rPr>
      <t xml:space="preserve">
Select from the dropdown menu, if ‘Other’ please give a brief description</t>
    </r>
  </si>
  <si>
    <t>Brief description for "other"</t>
  </si>
  <si>
    <r>
      <t xml:space="preserve">4) Type of intervention
</t>
    </r>
    <r>
      <rPr>
        <i/>
        <sz val="11"/>
        <color theme="1"/>
        <rFont val="Calibri"/>
        <family val="2"/>
        <scheme val="minor"/>
      </rPr>
      <t>Select from the dropdown menu the kind of interventions provided, if 'Other'please give a brief description</t>
    </r>
  </si>
  <si>
    <t>Brief description if "Other"</t>
  </si>
  <si>
    <t>5) Project location</t>
  </si>
  <si>
    <t>List of all the target settlements based on the list in the dropdown</t>
  </si>
  <si>
    <r>
      <t>2) Project title</t>
    </r>
    <r>
      <rPr>
        <i/>
        <sz val="11"/>
        <color theme="1"/>
        <rFont val="Calibri"/>
        <family val="2"/>
        <scheme val="minor"/>
      </rPr>
      <t xml:space="preserve"> 
Please complete in one sentence</t>
    </r>
  </si>
  <si>
    <t>Project duration (months):</t>
  </si>
  <si>
    <t>Start date:</t>
  </si>
  <si>
    <r>
      <t>5) Key capabilities</t>
    </r>
    <r>
      <rPr>
        <sz val="11"/>
        <color theme="1"/>
        <rFont val="Calibri"/>
        <family val="2"/>
        <scheme val="minor"/>
      </rPr>
      <t xml:space="preserve">
</t>
    </r>
    <r>
      <rPr>
        <i/>
        <sz val="11"/>
        <color theme="1"/>
        <rFont val="Calibri"/>
        <family val="2"/>
        <scheme val="minor"/>
      </rPr>
      <t>In no more than 2000 characters describe what capabilities and know-how you and your partner/s bring to the project that increase the likelihood of success?</t>
    </r>
  </si>
  <si>
    <r>
      <t>7) Problem statement</t>
    </r>
    <r>
      <rPr>
        <sz val="11"/>
        <color theme="1"/>
        <rFont val="Calibri"/>
        <family val="2"/>
        <scheme val="minor"/>
      </rPr>
      <t xml:space="preserve">
</t>
    </r>
    <r>
      <rPr>
        <i/>
        <sz val="11"/>
        <color theme="1"/>
        <rFont val="Calibri"/>
        <family val="2"/>
        <scheme val="minor"/>
      </rPr>
      <t>Please complete, in no more than 750 characters, the problem(s) the project is aiming to address?</t>
    </r>
  </si>
  <si>
    <t>Planned activities</t>
  </si>
  <si>
    <t>Expected outputs</t>
  </si>
  <si>
    <t>a) Total grant requested from ENACT programme</t>
  </si>
  <si>
    <t>b) Total co-financing proposed</t>
  </si>
  <si>
    <t>i) Total co-financing as cash</t>
  </si>
  <si>
    <t xml:space="preserve">ii) Total co-financing as in-kind (sweat equity, etc.) </t>
  </si>
  <si>
    <t>iii) Total co-financing brought by lead applicant</t>
  </si>
  <si>
    <t>iv) Total co-financing brought by other partners</t>
  </si>
  <si>
    <t>Item</t>
  </si>
  <si>
    <t>Description</t>
  </si>
  <si>
    <t>Quantity</t>
  </si>
  <si>
    <t>Total</t>
  </si>
  <si>
    <t>Travel (local)</t>
  </si>
  <si>
    <t>Travel (lnternational)</t>
  </si>
  <si>
    <t>Accomodation</t>
  </si>
  <si>
    <t>Communication</t>
  </si>
  <si>
    <t>Capital equipment</t>
  </si>
  <si>
    <t>Name</t>
  </si>
  <si>
    <t>Overheads</t>
  </si>
  <si>
    <r>
      <t xml:space="preserve">3) Budget Forecast
</t>
    </r>
    <r>
      <rPr>
        <i/>
        <sz val="11"/>
        <color theme="1"/>
        <rFont val="Calibri"/>
        <family val="2"/>
        <scheme val="minor"/>
      </rPr>
      <t>Please complete all cells in Pounds (£)</t>
    </r>
  </si>
  <si>
    <t>Year 1 Forecast</t>
  </si>
  <si>
    <t>Year 2 Forecast</t>
  </si>
  <si>
    <r>
      <t>4) External Co-Financing</t>
    </r>
    <r>
      <rPr>
        <sz val="11"/>
        <color theme="1"/>
        <rFont val="Calibri"/>
        <family val="2"/>
        <scheme val="minor"/>
      </rPr>
      <t xml:space="preserve">
</t>
    </r>
    <r>
      <rPr>
        <i/>
        <sz val="11"/>
        <color theme="1"/>
        <rFont val="Calibri"/>
        <family val="2"/>
        <scheme val="minor"/>
      </rPr>
      <t>Are you planning any other external funding  for the project? If so, please identify the provider(s) of the funding, and for each provider: 
-	the value of the funding
-	type (grant, debt, equity)
-	whether it has been either secured, or formally committed, or soft committed or has not yet been committed.
-	If not secured or formally committed, when do you expect to receive a funding decision?</t>
    </r>
  </si>
  <si>
    <r>
      <t xml:space="preserve">5) Need for ENACT grant funding
</t>
    </r>
    <r>
      <rPr>
        <i/>
        <sz val="11"/>
        <color theme="1"/>
        <rFont val="Calibri"/>
        <family val="2"/>
        <scheme val="minor"/>
      </rPr>
      <t>Please provide a justification in no more than 750 characters, why commercial, internal or financing from other sources was not available for this project?</t>
    </r>
  </si>
  <si>
    <t>Risk Register (Required for ENACT Applications)</t>
  </si>
  <si>
    <t xml:space="preserve">Project Name: </t>
  </si>
  <si>
    <t xml:space="preserve">Please complete the risk register below using the risk matrix on the subsequent tab to define the consequence, severity and probability in columns H, I, J, N and O. Please note this risk register is only for key project risks and you are not required to complete all the rows of this register; however, additional rows may be added to the Register if necessary. A key project risk includes anything that constitutes a risk to the successful delivery of the project as a whole, rather than of individual work-packages/sub-projects. Please include the project's COVID-19 related risks and responses (outlined in your "COVID-19 Contingency Planning" response) in this register.
</t>
  </si>
  <si>
    <t>Date created:</t>
  </si>
  <si>
    <t>Risk details and characterisation</t>
  </si>
  <si>
    <t>Mitigation and Management</t>
  </si>
  <si>
    <t>Project</t>
  </si>
  <si>
    <t>Risk Number</t>
  </si>
  <si>
    <t>Owner</t>
  </si>
  <si>
    <t>Risk Name</t>
  </si>
  <si>
    <t>Risk &amp; Impact Description</t>
  </si>
  <si>
    <t>Main 
Consequence</t>
  </si>
  <si>
    <t>Impact Severity</t>
  </si>
  <si>
    <t>Probability</t>
  </si>
  <si>
    <t>Risk Rating</t>
  </si>
  <si>
    <t>Risk Response Type</t>
  </si>
  <si>
    <t>Risk Response Action</t>
  </si>
  <si>
    <t>Residual 
Impact Severity</t>
  </si>
  <si>
    <t>Residual 
Probability</t>
  </si>
  <si>
    <t>Residual 
Risk Rating</t>
  </si>
  <si>
    <t>Risk Direction Since Last Review</t>
  </si>
  <si>
    <t>Example
(Please overwrite)</t>
  </si>
  <si>
    <t>Schedule</t>
  </si>
  <si>
    <t>Low</t>
  </si>
  <si>
    <t>Medium</t>
  </si>
  <si>
    <t>Reduce</t>
  </si>
  <si>
    <t>Start process for replacement hire and agree 2 month minimum handover period</t>
  </si>
  <si>
    <t>Risk Assessment Matrix (for reference only)</t>
  </si>
  <si>
    <t>Very Low</t>
  </si>
  <si>
    <t>High</t>
  </si>
  <si>
    <t>Very High</t>
  </si>
  <si>
    <t>Unlikely to occur here or elsewhere</t>
  </si>
  <si>
    <t>Unlikely to occur as a result of knowledge gained</t>
  </si>
  <si>
    <t>Unlikely to occur here but has occurred on similar projects</t>
  </si>
  <si>
    <t>Possibility of occurring during lifetime of this project</t>
  </si>
  <si>
    <t>Possibility of repeated events in the lifetime of the project</t>
  </si>
  <si>
    <t>Health and Safety/Environment</t>
  </si>
  <si>
    <t>Gender equality and social inclusion</t>
  </si>
  <si>
    <t>Technical</t>
  </si>
  <si>
    <t>Commercial</t>
  </si>
  <si>
    <t>Cost</t>
  </si>
  <si>
    <t>Process (competition/ contracts)</t>
  </si>
  <si>
    <t>Quality</t>
  </si>
  <si>
    <t>Reputation</t>
  </si>
  <si>
    <t>1/10,000 project to 1/1,000 project</t>
  </si>
  <si>
    <t>1/1,000 project to 1/100 project</t>
  </si>
  <si>
    <t>1/100 project to 1/10 project</t>
  </si>
  <si>
    <t>1/10 project to 1/ project</t>
  </si>
  <si>
    <t>&gt;1/ project</t>
  </si>
  <si>
    <t>Severity</t>
  </si>
  <si>
    <t>Fatality/Impact &gt; 3 months</t>
  </si>
  <si>
    <t>Violence arises from/is associated with projects, directed at or disproprotionately impacting vulnerable individuals and/or groups.</t>
  </si>
  <si>
    <t>Solution unworkable/fundamentally flawed</t>
  </si>
  <si>
    <t>Enterprise/Project in difficulty such that project/benefits would cease</t>
  </si>
  <si>
    <t>&gt;8 week delay to project</t>
  </si>
  <si>
    <t>Fundamentals severely compromised.</t>
  </si>
  <si>
    <t>Completely fails to meet industry needs/standards  and highly deficient.</t>
  </si>
  <si>
    <t>National/Regional media coverage</t>
  </si>
  <si>
    <t>Single disabling injury or multiple serious injuries/Uncontained event, short term damage &lt; 3 months</t>
  </si>
  <si>
    <t>Vulnerable individuals and/or groups suffer reduced access to or control of resources and benefits, have additional/disproportionate labour burden introduced or experience a loss of income as a result of the project/technology, inadequate working conditions allowed, etc.</t>
  </si>
  <si>
    <t>Serious but resolvable issues with considerable effort</t>
  </si>
  <si>
    <t>Enterprise/project in difficulty but can only continue project with other significant impacts to benefits</t>
  </si>
  <si>
    <t>3 week to 8 week  delay to project</t>
  </si>
  <si>
    <t>Significant and difficult but resolvable issues</t>
  </si>
  <si>
    <t>Barely meets  industry needs/standards with some serious hard to resolve   issues</t>
  </si>
  <si>
    <t>Local media coverage lasting more than 1 day</t>
  </si>
  <si>
    <t>Lost time incident/Event (e.g. contaminant release) impact &lt; 1 week</t>
  </si>
  <si>
    <t>Active and/or subtle forms of discrimination occur directed at or disproprotionately impacting vulnerable individuals and/or groups, specific obstacle(s) to their  participation are introduced, their views and interests are excluded.</t>
  </si>
  <si>
    <t>Serious but resolvable issues with limited effort</t>
  </si>
  <si>
    <t>Enterprise/project ongoing but in difficulty but can continue project with some limited impacts</t>
  </si>
  <si>
    <t>2 week to 3 week delay to project</t>
  </si>
  <si>
    <t>Straightforwardly resolvable issues</t>
  </si>
  <si>
    <t>Partially meets industry needs/standards but some serious  issues</t>
  </si>
  <si>
    <t>Local media coverage day of incident</t>
  </si>
  <si>
    <t>Multiple first aid injuries/Onsite contained event</t>
  </si>
  <si>
    <t>Decision-making power and influence of vulnerable individuals and/or groups is limited by the project, in the context of decisions that are directed at or impact these individuals and/or groups.</t>
  </si>
  <si>
    <t>Some readily resolvable issues.</t>
  </si>
  <si>
    <t xml:space="preserve">Enterprise/project has minor difficulties which can be resolved </t>
  </si>
  <si>
    <t>1-2week delay to project</t>
  </si>
  <si>
    <t>Minor issues readily addressed</t>
  </si>
  <si>
    <t>Partially meets industry needs/standards but some issues</t>
  </si>
  <si>
    <t>Stakeholder and/or community interest</t>
  </si>
  <si>
    <t>Single first aid injury/No impact</t>
  </si>
  <si>
    <t xml:space="preserve"> Project ignores/misses opportunity to enhance decision making power or access to benefits for vulnerable individuals and/or groups.</t>
  </si>
  <si>
    <t>Minor issues</t>
  </si>
  <si>
    <t>Negligible issues</t>
  </si>
  <si>
    <t>&lt;1 week delay to project</t>
  </si>
  <si>
    <t>Negligible issue which require no action</t>
  </si>
  <si>
    <t>Mostly meets industry needs/standards</t>
  </si>
  <si>
    <t>No stakeholder and/or community interest</t>
  </si>
  <si>
    <t>Organisation Type</t>
  </si>
  <si>
    <t>Off-grid Energy Technology</t>
  </si>
  <si>
    <t>Industries</t>
  </si>
  <si>
    <t>Project Status</t>
  </si>
  <si>
    <t>Location</t>
  </si>
  <si>
    <t>Countries</t>
  </si>
  <si>
    <t>Risk Register Direction</t>
  </si>
  <si>
    <t>Consequence</t>
  </si>
  <si>
    <t>Settlements</t>
  </si>
  <si>
    <t>Interventions</t>
  </si>
  <si>
    <t>Beneficiaries</t>
  </si>
  <si>
    <t>Confirm</t>
  </si>
  <si>
    <t>Non-Profit Organisation</t>
  </si>
  <si>
    <t>SHS</t>
  </si>
  <si>
    <t>Households</t>
  </si>
  <si>
    <t>Concept</t>
  </si>
  <si>
    <t>Freetown</t>
  </si>
  <si>
    <t>Angola</t>
  </si>
  <si>
    <t>↘</t>
  </si>
  <si>
    <t>Susan's Bay, Freetown</t>
  </si>
  <si>
    <t>Y</t>
  </si>
  <si>
    <t>Private Company</t>
  </si>
  <si>
    <t>Cooking</t>
  </si>
  <si>
    <t>Businesses</t>
  </si>
  <si>
    <t>Pilot</t>
  </si>
  <si>
    <t>Kampala</t>
  </si>
  <si>
    <t>Benin</t>
  </si>
  <si>
    <t>↗</t>
  </si>
  <si>
    <t>Coconut Farm, Freetown</t>
  </si>
  <si>
    <t>Micro-enterprises</t>
  </si>
  <si>
    <t>N</t>
  </si>
  <si>
    <t>Public Company</t>
  </si>
  <si>
    <t>Other</t>
  </si>
  <si>
    <t>Education &amp; Edtech</t>
  </si>
  <si>
    <t>Scaleup</t>
  </si>
  <si>
    <t>Botswana</t>
  </si>
  <si>
    <t>→</t>
  </si>
  <si>
    <t>Moeba, Freetown</t>
  </si>
  <si>
    <t>Clean cooking</t>
  </si>
  <si>
    <t>State-Owned Entity</t>
  </si>
  <si>
    <t>Healthcare</t>
  </si>
  <si>
    <t>Burkina Faso</t>
  </si>
  <si>
    <t>Portee Rokupa, Freetown</t>
  </si>
  <si>
    <t>Households &amp; Micro-enterprises</t>
  </si>
  <si>
    <t>Community-based Organisation</t>
  </si>
  <si>
    <t>Burundi</t>
  </si>
  <si>
    <t>Katwe I, Kampala</t>
  </si>
  <si>
    <t>Trust</t>
  </si>
  <si>
    <t>Cameroon</t>
  </si>
  <si>
    <t>Katwe II, Kampala</t>
  </si>
  <si>
    <t>Partnership</t>
  </si>
  <si>
    <t>1. Early stage for feasibility studies (this strand).</t>
  </si>
  <si>
    <t>Cape Verde</t>
  </si>
  <si>
    <t>Local government</t>
  </si>
  <si>
    <t>2. Mid-stage for industrial research.</t>
  </si>
  <si>
    <t>Central African Republic</t>
  </si>
  <si>
    <t>Social institution</t>
  </si>
  <si>
    <t>3. Late stage for experimental development.</t>
  </si>
  <si>
    <t>Chad</t>
  </si>
  <si>
    <t>Local utility</t>
  </si>
  <si>
    <t>Comoros</t>
  </si>
  <si>
    <t>Côte d'Ivoire</t>
  </si>
  <si>
    <t>Djibouti</t>
  </si>
  <si>
    <t>DRC</t>
  </si>
  <si>
    <t>Equatorial Guinea</t>
  </si>
  <si>
    <t>Eritrea</t>
  </si>
  <si>
    <t>Ethiopia</t>
  </si>
  <si>
    <t>Gabon</t>
  </si>
  <si>
    <t>Ghana</t>
  </si>
  <si>
    <t>Guinea</t>
  </si>
  <si>
    <t>Guinea-Bissau</t>
  </si>
  <si>
    <t>Kenya</t>
  </si>
  <si>
    <t>Lesotho</t>
  </si>
  <si>
    <t>Liberia</t>
  </si>
  <si>
    <t>Madagascar</t>
  </si>
  <si>
    <t>Malawi</t>
  </si>
  <si>
    <t>Mali</t>
  </si>
  <si>
    <t>Mauritania</t>
  </si>
  <si>
    <t>Mauritius</t>
  </si>
  <si>
    <t>Mozambique</t>
  </si>
  <si>
    <t>Namibia</t>
  </si>
  <si>
    <t>Niger</t>
  </si>
  <si>
    <t>Nigeria</t>
  </si>
  <si>
    <t>Republic of the Congo </t>
  </si>
  <si>
    <t>Réunion</t>
  </si>
  <si>
    <t>Rwanda</t>
  </si>
  <si>
    <t>São Tomé and Príncipe</t>
  </si>
  <si>
    <t>Senegal</t>
  </si>
  <si>
    <t>Seychelles</t>
  </si>
  <si>
    <t>Sierra Leone</t>
  </si>
  <si>
    <t>Somalia</t>
  </si>
  <si>
    <t>South Sudan</t>
  </si>
  <si>
    <t>Sudan</t>
  </si>
  <si>
    <t>Swaziland</t>
  </si>
  <si>
    <t>Tanzania</t>
  </si>
  <si>
    <t>The Gambia</t>
  </si>
  <si>
    <t>Togo</t>
  </si>
  <si>
    <t>Uganda</t>
  </si>
  <si>
    <t>Zambia</t>
  </si>
  <si>
    <t>Zimbabwe</t>
  </si>
  <si>
    <t>Labour (daily/monthly rate - indicate accordingly)</t>
  </si>
  <si>
    <t>Target City of the project</t>
  </si>
  <si>
    <t xml:space="preserve">Target settlements for implementation
</t>
  </si>
  <si>
    <t>CVs of core team members, including those of key project partners</t>
  </si>
  <si>
    <t>Company/organisation registration document or certificate of incorporation</t>
  </si>
  <si>
    <t>Up to date tax compliance certificate</t>
  </si>
  <si>
    <t>Product catalogue and/or specification for proposed product and services</t>
  </si>
  <si>
    <t>Evidence of certified quality standards of products or a statement that proposed products will be submitted for certification before funds disbursement</t>
  </si>
  <si>
    <t>Evidence of health and safety training and procedures relevant for the project</t>
  </si>
  <si>
    <t>Beneficiary type</t>
  </si>
  <si>
    <t>Indirect beneficiaries</t>
  </si>
  <si>
    <t>Direct beneficiaries</t>
  </si>
  <si>
    <t>Name of the beneficiaries and their total numbers</t>
  </si>
  <si>
    <t>How they will benefit</t>
  </si>
  <si>
    <t>Key indicator</t>
  </si>
  <si>
    <t>Expected outcome</t>
  </si>
  <si>
    <r>
      <t>12) Approach and plan for data collection, M&amp;E and reporting</t>
    </r>
    <r>
      <rPr>
        <sz val="11"/>
        <color theme="1"/>
        <rFont val="Calibri"/>
        <family val="2"/>
        <scheme val="minor"/>
      </rPr>
      <t xml:space="preserve">
</t>
    </r>
    <r>
      <rPr>
        <i/>
        <sz val="11"/>
        <color theme="1"/>
        <rFont val="Calibri"/>
        <family val="2"/>
        <scheme val="minor"/>
      </rPr>
      <t>Please briefly (2000 characters) describe how you will measure and monitor the impact of your project. This could include strategies to quantify social (job creation, women empowerment, knowledge transfer, skills creation,  improved livelihoods etc.) and economic (increased earnings, localised value addition, local procurement, etc.) impact. Also provide the measurable impact in numbers, stating the key indicators and proposed impacts in question 13</t>
    </r>
    <r>
      <rPr>
        <b/>
        <sz val="11"/>
        <color theme="1"/>
        <rFont val="Calibri"/>
        <family val="2"/>
        <scheme val="minor"/>
      </rPr>
      <t>.</t>
    </r>
  </si>
  <si>
    <r>
      <t>18) Project beneficiaries</t>
    </r>
    <r>
      <rPr>
        <sz val="11"/>
        <color theme="1"/>
        <rFont val="Calibri"/>
        <family val="2"/>
        <scheme val="minor"/>
      </rPr>
      <t xml:space="preserve">
</t>
    </r>
    <r>
      <rPr>
        <i/>
        <sz val="11"/>
        <color theme="1"/>
        <rFont val="Calibri"/>
        <family val="2"/>
        <scheme val="minor"/>
      </rPr>
      <t>Please detail, in no more than 1500 characters, who the direct project beneficiaries are, how many will be reached and how they will benefit from the project? Please also indicate if there are any indirect beneficiaries from this project and how this project benefits them?</t>
    </r>
    <r>
      <rPr>
        <sz val="11"/>
        <color theme="1"/>
        <rFont val="Calibri"/>
        <family val="2"/>
        <scheme val="minor"/>
      </rPr>
      <t xml:space="preserve">
</t>
    </r>
  </si>
  <si>
    <r>
      <t>20) Exit strategy</t>
    </r>
    <r>
      <rPr>
        <sz val="11"/>
        <color theme="1"/>
        <rFont val="Calibri"/>
        <family val="2"/>
        <scheme val="minor"/>
      </rPr>
      <t xml:space="preserve">
</t>
    </r>
    <r>
      <rPr>
        <i/>
        <sz val="11"/>
        <color theme="1"/>
        <rFont val="Calibri"/>
        <family val="2"/>
        <scheme val="minor"/>
      </rPr>
      <t>Please outline in 1500 characters your strategy for the future of the project, following this grant funding, to ensure the sustainability (economic &amp; social), replicability and/or scale-up of the project</t>
    </r>
  </si>
  <si>
    <r>
      <t xml:space="preserve">Total project budget
</t>
    </r>
    <r>
      <rPr>
        <i/>
        <sz val="11"/>
        <color theme="1"/>
        <rFont val="Calibri"/>
        <family val="2"/>
        <scheme val="minor"/>
      </rPr>
      <t>From all funders and partners, both in-kind and financial</t>
    </r>
    <r>
      <rPr>
        <sz val="11"/>
        <color theme="1"/>
        <rFont val="Calibri"/>
        <family val="2"/>
        <scheme val="minor"/>
      </rPr>
      <t xml:space="preserve">.
</t>
    </r>
    <r>
      <rPr>
        <b/>
        <i/>
        <sz val="11"/>
        <color theme="1"/>
        <rFont val="Calibri"/>
        <family val="2"/>
        <scheme val="minor"/>
      </rPr>
      <t>*This value should equal the total of a) and b)</t>
    </r>
  </si>
  <si>
    <t>Use of advance payment</t>
  </si>
  <si>
    <t>e.g.[please delete]: Households (1,500), micro-enterprises (700)</t>
  </si>
  <si>
    <t>e.g. [please delete]: Cleaner cooking products, improved ability to pay for better cooking services, access to finance</t>
  </si>
  <si>
    <t>Lead partner capabilities:</t>
  </si>
  <si>
    <t>Lead partner role:</t>
  </si>
  <si>
    <t>Other partner(s) capabilities:</t>
  </si>
  <si>
    <t>Other partner(s) role:</t>
  </si>
  <si>
    <t xml:space="preserve">This section provides an overview of the applying organisation and its partners, history of operation and complete contact information. It also contains a brief introduction of the proposed intervention(s) and target location for implementation of the project. </t>
  </si>
  <si>
    <t>Instructions for completion of the application</t>
  </si>
  <si>
    <t>Introduction</t>
  </si>
  <si>
    <r>
      <t xml:space="preserve">This section contains </t>
    </r>
    <r>
      <rPr>
        <b/>
        <sz val="14"/>
        <color rgb="FFFF0000"/>
        <rFont val="Calibri"/>
        <family val="2"/>
        <scheme val="minor"/>
      </rPr>
      <t>7 questions</t>
    </r>
    <r>
      <rPr>
        <b/>
        <sz val="14"/>
        <color theme="1"/>
        <rFont val="Calibri"/>
        <family val="2"/>
        <scheme val="minor"/>
      </rPr>
      <t xml:space="preserve">. Please answer all the questions accordingly and </t>
    </r>
    <r>
      <rPr>
        <b/>
        <u/>
        <sz val="14"/>
        <color theme="1"/>
        <rFont val="Calibri"/>
        <family val="2"/>
        <scheme val="minor"/>
      </rPr>
      <t>be mindful of the dropdown menus</t>
    </r>
    <r>
      <rPr>
        <b/>
        <sz val="14"/>
        <color theme="1"/>
        <rFont val="Calibri"/>
        <family val="2"/>
        <scheme val="minor"/>
      </rPr>
      <t xml:space="preserve">. 
Please also take note of </t>
    </r>
    <r>
      <rPr>
        <b/>
        <u/>
        <sz val="14"/>
        <color theme="1"/>
        <rFont val="Calibri"/>
        <family val="2"/>
        <scheme val="minor"/>
      </rPr>
      <t>other documents that should be submitted alongside this application</t>
    </r>
    <r>
      <rPr>
        <b/>
        <sz val="14"/>
        <color theme="1"/>
        <rFont val="Calibri"/>
        <family val="2"/>
        <scheme val="minor"/>
      </rPr>
      <t>. Please check all the required documents and submit them accordingly.</t>
    </r>
  </si>
  <si>
    <r>
      <t xml:space="preserve">6) Project beneficiaries
</t>
    </r>
    <r>
      <rPr>
        <i/>
        <sz val="11"/>
        <color theme="1"/>
        <rFont val="Calibri"/>
        <family val="2"/>
        <scheme val="minor"/>
      </rPr>
      <t>Select from the dropdown menu; if 'Other'please give a brief description</t>
    </r>
  </si>
  <si>
    <r>
      <t xml:space="preserve">7) Project status
</t>
    </r>
    <r>
      <rPr>
        <i/>
        <sz val="11"/>
        <color theme="1"/>
        <rFont val="Calibri"/>
        <family val="2"/>
        <scheme val="minor"/>
      </rPr>
      <t>Choose the project status from the dropdown menu.</t>
    </r>
    <r>
      <rPr>
        <b/>
        <sz val="11"/>
        <color theme="1"/>
        <rFont val="Calibri"/>
        <family val="2"/>
        <scheme val="minor"/>
      </rPr>
      <t xml:space="preserve">
</t>
    </r>
  </si>
  <si>
    <r>
      <t xml:space="preserve">Supporting documentation check list
</t>
    </r>
    <r>
      <rPr>
        <i/>
        <sz val="11"/>
        <color theme="1"/>
        <rFont val="Calibri"/>
        <family val="2"/>
        <scheme val="minor"/>
      </rPr>
      <t>Please confirm that you have attached the following with the application</t>
    </r>
  </si>
  <si>
    <r>
      <t xml:space="preserve">9) Overview of product/service
</t>
    </r>
    <r>
      <rPr>
        <i/>
        <sz val="11"/>
        <color theme="1"/>
        <rFont val="Calibri"/>
        <family val="2"/>
        <scheme val="minor"/>
      </rPr>
      <t xml:space="preserve">In no more than 750 characters, please provide details of the product/services you will be providing including their specification, price and payment model.
</t>
    </r>
    <r>
      <rPr>
        <b/>
        <i/>
        <sz val="11"/>
        <color theme="1"/>
        <rFont val="Calibri"/>
        <family val="2"/>
        <scheme val="minor"/>
      </rPr>
      <t>Please attach product specification(s) or catalogue(s) with this application.</t>
    </r>
  </si>
  <si>
    <t>Objective</t>
  </si>
  <si>
    <r>
      <t xml:space="preserve">14) Research objectives
</t>
    </r>
    <r>
      <rPr>
        <i/>
        <sz val="11"/>
        <color theme="1"/>
        <rFont val="Calibri"/>
        <family val="2"/>
        <scheme val="minor"/>
      </rPr>
      <t xml:space="preserve">One of the requirements of the proposed intervention is to include a research element to investigate end-users’ transition from traditional cooking technologies to the introduced modern services (see "Scope of intervention" in the ToR). In no more than 1000 characters, please explain how you intend to go about this. </t>
    </r>
  </si>
  <si>
    <r>
      <t xml:space="preserve">19) Gender equality and social inclusion
</t>
    </r>
    <r>
      <rPr>
        <i/>
        <sz val="11"/>
        <color theme="1"/>
        <rFont val="Calibri"/>
        <family val="2"/>
        <scheme val="minor"/>
      </rPr>
      <t xml:space="preserve">Please outline (no more than 750 characters) your project’s approach to improving gender equality and women empowerment, including how women will benefit from this project. 
</t>
    </r>
    <r>
      <rPr>
        <b/>
        <i/>
        <sz val="11"/>
        <color theme="1"/>
        <rFont val="Calibri"/>
        <family val="2"/>
        <scheme val="minor"/>
      </rPr>
      <t>Please refer to TEA's GESI vision and principles for further guidance if needed. You can download it on https://tea.carbontrust.com/media/677109/transforming-energy-access-gender-equality-and-social-inclusion-gesi-v.pdf</t>
    </r>
  </si>
  <si>
    <r>
      <t xml:space="preserve">This section contains a total of </t>
    </r>
    <r>
      <rPr>
        <b/>
        <sz val="14"/>
        <color rgb="FFFF0000"/>
        <rFont val="Calibri"/>
        <family val="2"/>
        <scheme val="minor"/>
      </rPr>
      <t>6 questions</t>
    </r>
    <r>
      <rPr>
        <b/>
        <sz val="14"/>
        <color theme="1"/>
        <rFont val="Calibri"/>
        <family val="2"/>
        <scheme val="minor"/>
      </rPr>
      <t xml:space="preserve">. Please ensure that you answer all the questions as required.
</t>
    </r>
  </si>
  <si>
    <t>Other (please specify)</t>
  </si>
  <si>
    <r>
      <t xml:space="preserve">6) Value for money
</t>
    </r>
    <r>
      <rPr>
        <i/>
        <sz val="11"/>
        <color theme="1"/>
        <rFont val="Calibri"/>
        <family val="2"/>
        <scheme val="minor"/>
      </rPr>
      <t>Please highlight, in no more than 1500 characters,  the value for money offered by this project?</t>
    </r>
  </si>
  <si>
    <t xml:space="preserve">This sections provides in-depth information about the proposed project. This includes planned activites and outputs, how the project will work and how the activities will contribute to the objectives of the grant. Applicants should demonstrate an understanding of the context, problems and proposed solutions and outline key steps that the project will take in its delivery. </t>
  </si>
  <si>
    <r>
      <t xml:space="preserve">6) Project role of each partner organisation
</t>
    </r>
    <r>
      <rPr>
        <i/>
        <sz val="11"/>
        <color theme="1"/>
        <rFont val="Calibri"/>
        <family val="2"/>
        <scheme val="minor"/>
      </rPr>
      <t>In 1500 characters or less, outline the nature of the partnership and each partner's contribution to the project delivery</t>
    </r>
  </si>
  <si>
    <r>
      <t>8) Proposed solution</t>
    </r>
    <r>
      <rPr>
        <sz val="11"/>
        <color theme="1"/>
        <rFont val="Calibri"/>
        <family val="2"/>
        <scheme val="minor"/>
      </rPr>
      <t xml:space="preserve">
</t>
    </r>
    <r>
      <rPr>
        <i/>
        <sz val="11"/>
        <color theme="1"/>
        <rFont val="Calibri"/>
        <family val="2"/>
        <scheme val="minor"/>
      </rPr>
      <t>Please complete, in no more than 1500 characters, the solution o the identified problem</t>
    </r>
  </si>
  <si>
    <r>
      <t>16) Performance Monitoring</t>
    </r>
    <r>
      <rPr>
        <sz val="11"/>
        <color theme="1"/>
        <rFont val="Calibri"/>
        <family val="2"/>
        <scheme val="minor"/>
      </rPr>
      <t xml:space="preserve">
</t>
    </r>
    <r>
      <rPr>
        <i/>
        <sz val="11"/>
        <color theme="1"/>
        <rFont val="Calibri"/>
        <family val="2"/>
        <scheme val="minor"/>
      </rPr>
      <t>Describe briefly (1500 characters or less) the governance procedures for the project, including how performance will be measured, quality controls and the duties of senior members in the lead and partnership organisations.</t>
    </r>
  </si>
  <si>
    <r>
      <t xml:space="preserve">Advance payment
</t>
    </r>
    <r>
      <rPr>
        <i/>
        <sz val="11"/>
        <color theme="1"/>
        <rFont val="Calibri"/>
        <family val="2"/>
        <scheme val="minor"/>
      </rPr>
      <t xml:space="preserve">Please include the advance payment needed and budget items to be covered. 
</t>
    </r>
    <r>
      <rPr>
        <b/>
        <i/>
        <sz val="11"/>
        <color theme="1"/>
        <rFont val="Calibri"/>
        <family val="2"/>
        <scheme val="minor"/>
      </rPr>
      <t xml:space="preserve">*Note that ENACT can only grant up to </t>
    </r>
    <r>
      <rPr>
        <b/>
        <i/>
        <sz val="11"/>
        <color rgb="FFFF0000"/>
        <rFont val="Calibri"/>
        <family val="2"/>
        <scheme val="minor"/>
      </rPr>
      <t>25%</t>
    </r>
    <r>
      <rPr>
        <b/>
        <i/>
        <sz val="11"/>
        <color theme="1"/>
        <rFont val="Calibri"/>
        <family val="2"/>
        <scheme val="minor"/>
      </rPr>
      <t xml:space="preserve"> of the grant as advance payment, and only as capital for equipment.</t>
    </r>
  </si>
  <si>
    <t>This excel application form contains 4 main sections that need to be completed as explained below.</t>
  </si>
  <si>
    <t>Color</t>
  </si>
  <si>
    <t>Please take note of the different shaded cells in section 1 to 3 and what each means</t>
  </si>
  <si>
    <r>
      <t xml:space="preserve">10) Project alignment to our ENACT Objectives
</t>
    </r>
    <r>
      <rPr>
        <i/>
        <sz val="11"/>
        <rFont val="Calibri"/>
        <family val="2"/>
        <scheme val="minor"/>
      </rPr>
      <t>Please outline in 1000 characters or less how the project is aligned and contributes to the achievement of the ENACT objectives.</t>
    </r>
  </si>
  <si>
    <t>Job title</t>
  </si>
  <si>
    <r>
      <t xml:space="preserve">11) Project activities and outputs
</t>
    </r>
    <r>
      <rPr>
        <i/>
        <sz val="11"/>
        <color theme="1"/>
        <rFont val="Calibri"/>
        <family val="2"/>
        <scheme val="minor"/>
      </rPr>
      <t>Please indicate the planned activities and specific outputs. In no more than 750 characters, please provide a summary of planned activities, and fill in the details in the table provided on the right. 
*</t>
    </r>
    <r>
      <rPr>
        <b/>
        <i/>
        <sz val="11"/>
        <color theme="1"/>
        <rFont val="Calibri"/>
        <family val="2"/>
        <scheme val="minor"/>
      </rPr>
      <t>Note that this table will be used to develop a logframe during the contracting stage.</t>
    </r>
    <r>
      <rPr>
        <b/>
        <sz val="11"/>
        <color theme="1"/>
        <rFont val="Calibri"/>
        <family val="2"/>
        <scheme val="minor"/>
      </rPr>
      <t xml:space="preserve">  You can add new rows to accomodate your project activities and outputs</t>
    </r>
  </si>
  <si>
    <r>
      <t xml:space="preserve">Expenses 
</t>
    </r>
    <r>
      <rPr>
        <i/>
        <sz val="11"/>
        <color theme="1"/>
        <rFont val="Calibri"/>
        <family val="2"/>
        <scheme val="minor"/>
      </rPr>
      <t>You can add new rows to accomodate your expenses</t>
    </r>
  </si>
  <si>
    <t>The cause, event and effect of the risk if not mitigated
eg. Threat of discontinuity and delayed delivery if a replacement is not in post for a sufficient handover period.</t>
  </si>
  <si>
    <t>Applications must be submitted in English.</t>
  </si>
  <si>
    <t>All sections must be completed in full.</t>
  </si>
  <si>
    <t>Adhere to the word limit set for each question.</t>
  </si>
  <si>
    <t>Fill the information in the space and format provided in the template, including font type and size.</t>
  </si>
  <si>
    <t>Delete any sample text included in the spaces and replace with applicant’s relevant text.</t>
  </si>
  <si>
    <t>Content of the application should be submitted in the same order as the template provided.</t>
  </si>
  <si>
    <t>All supporting documents requested must be provided.</t>
  </si>
  <si>
    <t>Fill in the application form offline and submit it along with all supporting documents as an email attachment to the email address(es) provided.</t>
  </si>
  <si>
    <t>Only one application is allowed per applicant.</t>
  </si>
  <si>
    <t>Cell colours</t>
  </si>
  <si>
    <r>
      <t xml:space="preserve">The information in these cells should </t>
    </r>
    <r>
      <rPr>
        <b/>
        <u/>
        <sz val="11"/>
        <color theme="1"/>
        <rFont val="Calibri"/>
        <family val="2"/>
        <scheme val="minor"/>
      </rPr>
      <t>not</t>
    </r>
    <r>
      <rPr>
        <sz val="11"/>
        <color theme="1"/>
        <rFont val="Calibri"/>
        <family val="2"/>
        <scheme val="minor"/>
      </rPr>
      <t xml:space="preserve"> be edited and is meant for guidance purpose on the information required</t>
    </r>
  </si>
  <si>
    <r>
      <t xml:space="preserve">This is the space in which applicants should fill their responsed. </t>
    </r>
    <r>
      <rPr>
        <b/>
        <sz val="11"/>
        <color theme="1"/>
        <rFont val="Calibri"/>
        <family val="2"/>
        <scheme val="minor"/>
      </rPr>
      <t>Please delete all sample text and replace with your own text</t>
    </r>
    <r>
      <rPr>
        <sz val="11"/>
        <color theme="1"/>
        <rFont val="Calibri"/>
        <family val="2"/>
        <scheme val="minor"/>
      </rPr>
      <t xml:space="preserve">. </t>
    </r>
  </si>
  <si>
    <t>Application section</t>
  </si>
  <si>
    <t>This section should detail the ENACT funding request and any co-financing available for the proposed project. A budget breakdown has also been provide to show a clear utilisation of the grant. The applicant needs to detail any co-funding that they will bring to the project, if any, and how they plan to maintain the required levels of finance beyond the life of the grant. Applicants should also outline how the proposal is delivering value for money in the context of the problem statement the project seeks to address, the project delivery and its impact</t>
  </si>
  <si>
    <r>
      <t xml:space="preserve">This section is for project risks that may have an adverse effect on the applicant's ability to implement the project. This also includes risks associated with COVID-19. </t>
    </r>
    <r>
      <rPr>
        <b/>
        <sz val="11"/>
        <color theme="1"/>
        <rFont val="Calibri"/>
        <family val="2"/>
        <scheme val="minor"/>
      </rPr>
      <t xml:space="preserve"> Please refer to the Risk Matrix for further guidance on completing the risk register.</t>
    </r>
  </si>
  <si>
    <r>
      <t xml:space="preserve">These cells contain a </t>
    </r>
    <r>
      <rPr>
        <b/>
        <sz val="11"/>
        <color theme="1"/>
        <rFont val="Calibri"/>
        <family val="2"/>
        <scheme val="minor"/>
      </rPr>
      <t>dropdown list</t>
    </r>
    <r>
      <rPr>
        <sz val="11"/>
        <color theme="1"/>
        <rFont val="Calibri"/>
        <family val="2"/>
        <scheme val="minor"/>
      </rPr>
      <t xml:space="preserve"> from which to select options.</t>
    </r>
  </si>
  <si>
    <r>
      <t>Financial statements showing annual turnovers for the</t>
    </r>
    <r>
      <rPr>
        <sz val="11"/>
        <rFont val="Calibri"/>
        <family val="2"/>
        <scheme val="minor"/>
      </rPr>
      <t xml:space="preserve"> last 12 months</t>
    </r>
  </si>
  <si>
    <r>
      <t xml:space="preserve">For this application consider the following definitions:
</t>
    </r>
    <r>
      <rPr>
        <b/>
        <i/>
        <sz val="11"/>
        <color theme="0" tint="-0.499984740745262"/>
        <rFont val="Calibri"/>
        <family val="2"/>
        <scheme val="minor"/>
      </rPr>
      <t>Concept</t>
    </r>
    <r>
      <rPr>
        <i/>
        <sz val="11"/>
        <color theme="0" tint="-0.499984740745262"/>
        <rFont val="Calibri"/>
        <family val="2"/>
        <scheme val="minor"/>
      </rPr>
      <t xml:space="preserve">: This means one which is still in the ideation, i.e the product is still in the lab testing stage and is not market ready.
</t>
    </r>
    <r>
      <rPr>
        <b/>
        <i/>
        <sz val="11"/>
        <color theme="0" tint="-0.499984740745262"/>
        <rFont val="Calibri"/>
        <family val="2"/>
        <scheme val="minor"/>
      </rPr>
      <t>Pilot</t>
    </r>
    <r>
      <rPr>
        <i/>
        <sz val="11"/>
        <color theme="0" tint="-0.499984740745262"/>
        <rFont val="Calibri"/>
        <family val="2"/>
        <scheme val="minor"/>
      </rPr>
      <t xml:space="preserve">: This means the product has been lab tested and is ready for field/market testing. 
</t>
    </r>
    <r>
      <rPr>
        <b/>
        <i/>
        <sz val="11"/>
        <color theme="0" tint="-0.499984740745262"/>
        <rFont val="Calibri"/>
        <family val="2"/>
        <scheme val="minor"/>
      </rPr>
      <t>Scaleup:</t>
    </r>
    <r>
      <rPr>
        <i/>
        <sz val="11"/>
        <color theme="0" tint="-0.499984740745262"/>
        <rFont val="Calibri"/>
        <family val="2"/>
        <scheme val="minor"/>
      </rPr>
      <t xml:space="preserve"> This means either 1) the product has undergone lab testing and field testing and is ready for larger-scale deployment, or 2) the market for the product has been proven and the applicant is looking to scale up operations to serve a larger/different market, or test a different business/delivery model.
</t>
    </r>
  </si>
  <si>
    <r>
      <t>Document attached? (</t>
    </r>
    <r>
      <rPr>
        <b/>
        <i/>
        <sz val="11"/>
        <color theme="1"/>
        <rFont val="Calibri"/>
        <family val="2"/>
        <scheme val="minor"/>
      </rPr>
      <t>Select Y/N from the drop down menu</t>
    </r>
    <r>
      <rPr>
        <b/>
        <sz val="11"/>
        <color theme="1"/>
        <rFont val="Calibri"/>
        <family val="2"/>
        <scheme val="minor"/>
      </rPr>
      <t>)</t>
    </r>
  </si>
  <si>
    <r>
      <t>3) Brief project description</t>
    </r>
    <r>
      <rPr>
        <sz val="11"/>
        <color theme="1"/>
        <rFont val="Calibri"/>
        <family val="2"/>
        <scheme val="minor"/>
      </rPr>
      <t xml:space="preserve">
</t>
    </r>
    <r>
      <rPr>
        <i/>
        <sz val="11"/>
        <color theme="1"/>
        <rFont val="Calibri"/>
        <family val="2"/>
        <scheme val="minor"/>
      </rPr>
      <t>Please complete in no more than 2000 characters a project description including: implementation strategy, business model, and distribution model</t>
    </r>
    <r>
      <rPr>
        <sz val="11"/>
        <color theme="1"/>
        <rFont val="Calibri"/>
        <family val="2"/>
        <scheme val="minor"/>
      </rPr>
      <t>.</t>
    </r>
  </si>
  <si>
    <r>
      <t xml:space="preserve">4) Project Duration
</t>
    </r>
    <r>
      <rPr>
        <i/>
        <sz val="11"/>
        <color theme="1"/>
        <rFont val="Calibri"/>
        <family val="2"/>
        <scheme val="minor"/>
      </rPr>
      <t>Please indicate the anticipated duration for the project in months, including the start date.
*</t>
    </r>
    <r>
      <rPr>
        <b/>
        <i/>
        <sz val="11"/>
        <color theme="1"/>
        <rFont val="Calibri"/>
        <family val="2"/>
        <scheme val="minor"/>
      </rPr>
      <t xml:space="preserve">Note that projects should be between </t>
    </r>
    <r>
      <rPr>
        <b/>
        <i/>
        <sz val="11"/>
        <rFont val="Calibri"/>
        <family val="2"/>
        <scheme val="minor"/>
      </rPr>
      <t>09 and 12 months</t>
    </r>
    <r>
      <rPr>
        <b/>
        <i/>
        <sz val="11"/>
        <color theme="1"/>
        <rFont val="Calibri"/>
        <family val="2"/>
        <scheme val="minor"/>
      </rPr>
      <t xml:space="preserve"> in duration.</t>
    </r>
  </si>
  <si>
    <r>
      <t xml:space="preserve">1) Type of Project
</t>
    </r>
    <r>
      <rPr>
        <i/>
        <sz val="11"/>
        <color theme="1"/>
        <rFont val="Calibri"/>
        <family val="2"/>
        <scheme val="minor"/>
      </rPr>
      <t>Does this project build on prior work already completed? If so, how will the project team build on that prior work (1000 characters)?</t>
    </r>
    <r>
      <rPr>
        <b/>
        <sz val="11"/>
        <color theme="1"/>
        <rFont val="Calibri"/>
        <family val="2"/>
        <scheme val="minor"/>
      </rPr>
      <t xml:space="preserve"> </t>
    </r>
    <r>
      <rPr>
        <b/>
        <i/>
        <sz val="11"/>
        <color theme="1"/>
        <rFont val="Calibri"/>
        <family val="2"/>
        <scheme val="minor"/>
      </rPr>
      <t>Please attach any evidence of background information (e.g. survey/study results) carried out in the target location if applicable.</t>
    </r>
  </si>
  <si>
    <r>
      <t>13)</t>
    </r>
    <r>
      <rPr>
        <b/>
        <sz val="11"/>
        <color rgb="FFFF0000"/>
        <rFont val="Calibri"/>
        <family val="2"/>
        <scheme val="minor"/>
      </rPr>
      <t xml:space="preserve"> </t>
    </r>
    <r>
      <rPr>
        <b/>
        <sz val="11"/>
        <rFont val="Calibri"/>
        <family val="2"/>
        <scheme val="minor"/>
      </rPr>
      <t xml:space="preserve">Measurable indicators and outcomes </t>
    </r>
    <r>
      <rPr>
        <b/>
        <sz val="11"/>
        <color rgb="FFFF0000"/>
        <rFont val="Calibri"/>
        <family val="2"/>
        <scheme val="minor"/>
      </rPr>
      <t xml:space="preserve">
</t>
    </r>
    <r>
      <rPr>
        <i/>
        <sz val="11"/>
        <rFont val="Calibri"/>
        <family val="2"/>
        <scheme val="minor"/>
      </rPr>
      <t>Please fill in the table on the right with the key measurable objectives of the proposed interventions, including key metrics to measure performance, and the anticipated outcomes.</t>
    </r>
    <r>
      <rPr>
        <i/>
        <sz val="11"/>
        <color rgb="FFFF0000"/>
        <rFont val="Calibri"/>
        <family val="2"/>
        <scheme val="minor"/>
      </rPr>
      <t xml:space="preserve">
</t>
    </r>
    <r>
      <rPr>
        <b/>
        <i/>
        <sz val="11"/>
        <rFont val="Calibri"/>
        <family val="2"/>
        <scheme val="minor"/>
      </rPr>
      <t>*Note that this table will be used to develop milestones and an MEL framework during the contracting stage, as well as a subsequent reporting template.</t>
    </r>
    <r>
      <rPr>
        <b/>
        <sz val="11"/>
        <color theme="1"/>
        <rFont val="Calibri"/>
        <family val="2"/>
        <scheme val="minor"/>
      </rPr>
      <t xml:space="preserve"> </t>
    </r>
    <r>
      <rPr>
        <b/>
        <i/>
        <sz val="11"/>
        <color theme="1"/>
        <rFont val="Calibri"/>
        <family val="2"/>
        <scheme val="minor"/>
      </rPr>
      <t>You can add more rows to accomodate your measurable indicators and outcomes</t>
    </r>
  </si>
  <si>
    <r>
      <t xml:space="preserve">15) Financial inclusion
</t>
    </r>
    <r>
      <rPr>
        <i/>
        <sz val="11"/>
        <rFont val="Calibri"/>
        <family val="2"/>
        <scheme val="minor"/>
      </rPr>
      <t>One of the requirements of the proposed intervention is to include an element of financial inclusion to improve affordability of the clean cooking services and technology by the end users (see "Scope of intervention" in the ToR). In no more than 750 characters, please explain methods you will use to improve affordability.</t>
    </r>
  </si>
  <si>
    <r>
      <t xml:space="preserve">17) Stakeholder  engagement
</t>
    </r>
    <r>
      <rPr>
        <i/>
        <sz val="11"/>
        <color theme="1"/>
        <rFont val="Calibri"/>
        <family val="2"/>
        <scheme val="minor"/>
      </rPr>
      <t>Please provide details (up to 1500 characters) on how you will engage with stakeholders and beneficiaries to ensure adequate buy-in and local collaboration in project implementation.</t>
    </r>
  </si>
  <si>
    <r>
      <t xml:space="preserve">This section contains a total of </t>
    </r>
    <r>
      <rPr>
        <b/>
        <sz val="14"/>
        <color rgb="FFFF0000"/>
        <rFont val="Calibri"/>
        <family val="2"/>
        <scheme val="minor"/>
      </rPr>
      <t>20 questions</t>
    </r>
    <r>
      <rPr>
        <b/>
        <sz val="14"/>
        <color theme="1"/>
        <rFont val="Calibri"/>
        <family val="2"/>
        <scheme val="minor"/>
      </rPr>
      <t xml:space="preserve">. Please ensure that you answer all the questions as required taking note of the </t>
    </r>
    <r>
      <rPr>
        <b/>
        <u/>
        <sz val="14"/>
        <color theme="1"/>
        <rFont val="Calibri"/>
        <family val="2"/>
        <scheme val="minor"/>
      </rPr>
      <t>character limits</t>
    </r>
    <r>
      <rPr>
        <b/>
        <sz val="14"/>
        <color theme="1"/>
        <rFont val="Calibri"/>
        <family val="2"/>
        <scheme val="minor"/>
      </rPr>
      <t xml:space="preserve">.
</t>
    </r>
  </si>
  <si>
    <t>Job title, e.g., Sales manager</t>
  </si>
  <si>
    <r>
      <t>Rate/price(</t>
    </r>
    <r>
      <rPr>
        <b/>
        <sz val="11"/>
        <color theme="1"/>
        <rFont val="Calibri"/>
        <family val="2"/>
      </rPr>
      <t>£</t>
    </r>
    <r>
      <rPr>
        <b/>
        <i/>
        <sz val="9.35"/>
        <color theme="1"/>
        <rFont val="Calibri"/>
        <family val="2"/>
      </rPr>
      <t>) - Indicate daily or monthly, e.g. "Monthly"</t>
    </r>
  </si>
  <si>
    <t>Name, e.g., LPG cylinders</t>
  </si>
  <si>
    <t>Price(£)</t>
  </si>
  <si>
    <t>Quantity (no. of units)</t>
  </si>
  <si>
    <t>E.g., utilities, taxes, telecommunication etc</t>
  </si>
  <si>
    <r>
      <t>Advance payment needed (</t>
    </r>
    <r>
      <rPr>
        <b/>
        <i/>
        <sz val="11"/>
        <rFont val="Calibri"/>
        <family val="2"/>
      </rPr>
      <t>£)</t>
    </r>
  </si>
  <si>
    <t>First name &amp; Surname - Company name eg.
Jane Doe - ICLEI Africa</t>
  </si>
  <si>
    <t>A reference number for each risk entered into the Risk Register, e.g., 1</t>
  </si>
  <si>
    <t>Short description to identify the risk 
eg. Project Manager leaving project in December 2021</t>
  </si>
  <si>
    <t>&gt;£50K</t>
  </si>
  <si>
    <t>£30k to £50k</t>
  </si>
  <si>
    <t>£5k to £30k</t>
  </si>
  <si>
    <t>£3k to £5k</t>
  </si>
  <si>
    <t>&lt;£3k</t>
  </si>
  <si>
    <r>
      <t xml:space="preserve">Please provide </t>
    </r>
    <r>
      <rPr>
        <b/>
        <i/>
        <sz val="11"/>
        <color theme="0" tint="-0.499984740745262"/>
        <rFont val="Calibri"/>
        <family val="2"/>
        <scheme val="minor"/>
      </rPr>
      <t>here</t>
    </r>
    <r>
      <rPr>
        <i/>
        <sz val="11"/>
        <color theme="0" tint="-0.499984740745262"/>
        <rFont val="Calibri"/>
        <family val="2"/>
        <scheme val="minor"/>
      </rPr>
      <t xml:space="preserve"> a short summary  of what you will do (no more than 750 characters) and use the table below to detail the planned activities with their corresponding outputs</t>
    </r>
  </si>
  <si>
    <r>
      <t xml:space="preserve">2) Budget Breakdown
</t>
    </r>
    <r>
      <rPr>
        <i/>
        <sz val="11"/>
        <color theme="1"/>
        <rFont val="Calibri"/>
        <family val="2"/>
        <scheme val="minor"/>
      </rPr>
      <t xml:space="preserve">Please complete all cells in Pounds (£) for the total project budget
</t>
    </r>
    <r>
      <rPr>
        <b/>
        <i/>
        <sz val="11"/>
        <color theme="1"/>
        <rFont val="Calibri"/>
        <family val="2"/>
        <scheme val="minor"/>
      </rPr>
      <t xml:space="preserve">You can add more rows to accomodate your budget breakdown
NB: As per the ToR, this grant is divided into two phases, with the first phase's budget being £20 000 and the second phase's budget being £30 000. Progression from phase 1 into phase 2 will be dependent on satisfactory performance of the service provider, and grant funding being made available by the TEA programme to the ENACT project.
Hence:
 </t>
    </r>
    <r>
      <rPr>
        <i/>
        <sz val="11"/>
        <color theme="1"/>
        <rFont val="Calibri"/>
        <family val="2"/>
        <scheme val="minor"/>
      </rPr>
      <t xml:space="preserve">Applicants are required to provide a budget breakdown, clearly disagregated into phase 1 and 2 (both adding up to a maximum of £50,000) which includes itemised costs and staff costs with a dayly/hourly rate. </t>
    </r>
  </si>
  <si>
    <r>
      <t>1) Project budget</t>
    </r>
    <r>
      <rPr>
        <sz val="11"/>
        <color theme="1"/>
        <rFont val="Calibri"/>
        <family val="2"/>
        <scheme val="minor"/>
      </rPr>
      <t xml:space="preserve">
</t>
    </r>
    <r>
      <rPr>
        <i/>
        <sz val="11"/>
        <color theme="1"/>
        <rFont val="Calibri"/>
        <family val="2"/>
        <scheme val="minor"/>
      </rPr>
      <t>Please complete all cells in Pounds (£</t>
    </r>
    <r>
      <rPr>
        <i/>
        <sz val="11"/>
        <color theme="1"/>
        <rFont val="Calibri"/>
        <family val="2"/>
      </rPr>
      <t xml:space="preserve">)
</t>
    </r>
    <r>
      <rPr>
        <b/>
        <sz val="9"/>
        <color theme="1"/>
        <rFont val="Calibri"/>
        <family val="2"/>
      </rPr>
      <t>NB: As per the ToR, this grant is divided into two phases, with the first phase's budget being £20 000 and the second phase's budget being £30 000. Progression from phase 1 into phase 2 will be dependent on satisfactory performance of the service provider, and grant funding being made available by the TEA programme to the ENACT project.</t>
    </r>
    <r>
      <rPr>
        <sz val="9"/>
        <color theme="1"/>
        <rFont val="Calibri"/>
        <family val="2"/>
      </rPr>
      <t xml:space="preserve">
</t>
    </r>
    <r>
      <rPr>
        <b/>
        <sz val="10"/>
        <color theme="1"/>
        <rFont val="Calibri"/>
        <family val="2"/>
      </rPr>
      <t>Hence:</t>
    </r>
    <r>
      <rPr>
        <sz val="10"/>
        <color theme="1"/>
        <rFont val="Calibri"/>
        <family val="2"/>
      </rPr>
      <t xml:space="preserve">
 Applicants are required to clearly disagregated the budget into phase 1 and 2 (both adding up to a maximum of £50,000)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</si>
</sst>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2]\ #,##0.00"/>
    <numFmt numFmtId="165" formatCode="_-[$£-809]* #,##0.00_-;\-[$£-809]* #,##0.00_-;_-[$£-809]* &quot;-&quot;??_-;_-@_-"/>
    <numFmt numFmtId="166" formatCode="[$-809]dd\ mmmm\ yyyy;@"/>
  </numFmts>
  <fonts count="60"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rgb="FF0D4173"/>
      <name val="Calibri"/>
      <family val="2"/>
    </font>
    <font>
      <sz val="11"/>
      <color theme="1"/>
      <name val="Calibri"/>
      <family val="2"/>
    </font>
    <font>
      <sz val="11"/>
      <color rgb="FF000000"/>
      <name val="Calibri"/>
      <family val="2"/>
    </font>
    <font>
      <sz val="11"/>
      <color rgb="FF0D4173"/>
      <name val="Calibri"/>
      <family val="2"/>
      <scheme val="minor"/>
    </font>
    <font>
      <sz val="10"/>
      <name val="Arial"/>
      <family val="2"/>
    </font>
    <font>
      <b/>
      <sz val="12"/>
      <name val="Calibri"/>
      <family val="2"/>
      <scheme val="minor"/>
    </font>
    <font>
      <sz val="10"/>
      <name val="Calibri"/>
      <family val="2"/>
      <scheme val="minor"/>
    </font>
    <font>
      <sz val="11"/>
      <name val="Calibri"/>
      <family val="2"/>
      <scheme val="minor"/>
    </font>
    <font>
      <b/>
      <sz val="22"/>
      <name val="Calibri"/>
      <family val="2"/>
      <scheme val="minor"/>
    </font>
    <font>
      <b/>
      <sz val="10"/>
      <name val="Arial"/>
      <family val="2"/>
    </font>
    <font>
      <b/>
      <sz val="16"/>
      <name val="Arial"/>
      <family val="2"/>
    </font>
    <font>
      <b/>
      <sz val="11"/>
      <name val="Calibri"/>
      <family val="2"/>
      <scheme val="minor"/>
    </font>
    <font>
      <sz val="11"/>
      <color theme="1"/>
      <name val="Arial"/>
      <family val="2"/>
    </font>
    <font>
      <b/>
      <sz val="16"/>
      <color theme="1"/>
      <name val="Arial"/>
      <family val="2"/>
    </font>
    <font>
      <b/>
      <sz val="14"/>
      <color theme="1"/>
      <name val="Arial"/>
      <family val="2"/>
    </font>
    <font>
      <b/>
      <sz val="10"/>
      <color theme="1"/>
      <name val="Arial"/>
      <family val="2"/>
    </font>
    <font>
      <b/>
      <sz val="11"/>
      <color theme="1"/>
      <name val="Arial"/>
      <family val="2"/>
    </font>
    <font>
      <i/>
      <sz val="10"/>
      <color theme="1"/>
      <name val="Arial"/>
      <family val="2"/>
    </font>
    <font>
      <sz val="10"/>
      <color theme="1"/>
      <name val="Arial"/>
      <family val="2"/>
    </font>
    <font>
      <i/>
      <sz val="10"/>
      <name val="Arial"/>
      <family val="2"/>
    </font>
    <font>
      <sz val="9"/>
      <color indexed="81"/>
      <name val="Tahoma"/>
      <family val="2"/>
    </font>
    <font>
      <b/>
      <sz val="9"/>
      <color indexed="81"/>
      <name val="Tahoma"/>
      <family val="2"/>
    </font>
    <font>
      <sz val="8"/>
      <color theme="1"/>
      <name val="Calibri"/>
      <family val="2"/>
      <scheme val="minor"/>
    </font>
    <font>
      <i/>
      <sz val="11"/>
      <color theme="1"/>
      <name val="Calibri"/>
      <family val="2"/>
      <scheme val="minor"/>
    </font>
    <font>
      <u/>
      <sz val="11"/>
      <color theme="10"/>
      <name val="Calibri"/>
      <family val="2"/>
      <scheme val="minor"/>
    </font>
    <font>
      <i/>
      <sz val="11"/>
      <color theme="1"/>
      <name val="Calibri"/>
      <family val="2"/>
    </font>
    <font>
      <b/>
      <i/>
      <sz val="11"/>
      <color theme="1"/>
      <name val="Calibri"/>
      <family val="2"/>
      <scheme val="minor"/>
    </font>
    <font>
      <b/>
      <sz val="14"/>
      <color theme="1"/>
      <name val="Calibri"/>
      <family val="2"/>
      <scheme val="minor"/>
    </font>
    <font>
      <b/>
      <sz val="10"/>
      <color rgb="FFFF0000"/>
      <name val="Arial"/>
      <family val="2"/>
    </font>
    <font>
      <i/>
      <sz val="11"/>
      <color theme="0" tint="-0.499984740745262"/>
      <name val="Calibri"/>
      <family val="2"/>
      <scheme val="minor"/>
    </font>
    <font>
      <b/>
      <sz val="11"/>
      <color theme="1"/>
      <name val="Calibri"/>
      <family val="2"/>
    </font>
    <font>
      <b/>
      <i/>
      <sz val="9.35"/>
      <color theme="1"/>
      <name val="Calibri"/>
      <family val="2"/>
    </font>
    <font>
      <b/>
      <sz val="16"/>
      <color rgb="FFFF0000"/>
      <name val="Calibri"/>
      <family val="2"/>
      <scheme val="minor"/>
    </font>
    <font>
      <b/>
      <sz val="11"/>
      <color rgb="FFFF0000"/>
      <name val="Calibri"/>
      <family val="2"/>
      <scheme val="minor"/>
    </font>
    <font>
      <b/>
      <sz val="14"/>
      <color rgb="FFFF0000"/>
      <name val="Calibri"/>
      <family val="2"/>
      <scheme val="minor"/>
    </font>
    <font>
      <i/>
      <sz val="11"/>
      <color rgb="FFFF0000"/>
      <name val="Calibri"/>
      <family val="2"/>
      <scheme val="minor"/>
    </font>
    <font>
      <sz val="22"/>
      <color rgb="FF00B050"/>
      <name val="Calibri"/>
      <family val="2"/>
      <scheme val="minor"/>
    </font>
    <font>
      <b/>
      <sz val="10"/>
      <color rgb="FFFF0000"/>
      <name val="Calibri"/>
      <family val="2"/>
      <scheme val="minor"/>
    </font>
    <font>
      <b/>
      <i/>
      <sz val="11"/>
      <color rgb="FFFF0000"/>
      <name val="Calibri"/>
      <family val="2"/>
      <scheme val="minor"/>
    </font>
    <font>
      <b/>
      <u/>
      <sz val="14"/>
      <color theme="1"/>
      <name val="Calibri"/>
      <family val="2"/>
      <scheme val="minor"/>
    </font>
    <font>
      <b/>
      <i/>
      <sz val="11"/>
      <color theme="0" tint="-0.499984740745262"/>
      <name val="Calibri"/>
      <family val="2"/>
      <scheme val="minor"/>
    </font>
    <font>
      <i/>
      <sz val="11"/>
      <name val="Calibri"/>
      <family val="2"/>
      <scheme val="minor"/>
    </font>
    <font>
      <b/>
      <i/>
      <sz val="11"/>
      <name val="Calibri"/>
      <family val="2"/>
      <scheme val="minor"/>
    </font>
    <font>
      <sz val="9"/>
      <color indexed="81"/>
      <name val="Tahoma"/>
      <charset val="1"/>
    </font>
    <font>
      <b/>
      <sz val="9"/>
      <color indexed="81"/>
      <name val="Tahoma"/>
      <charset val="1"/>
    </font>
    <font>
      <u/>
      <sz val="11"/>
      <color theme="0"/>
      <name val="Calibri"/>
      <family val="2"/>
      <scheme val="minor"/>
    </font>
    <font>
      <sz val="8"/>
      <color rgb="FF0D4173"/>
      <name val="Calibri"/>
      <family val="2"/>
    </font>
    <font>
      <b/>
      <sz val="14"/>
      <name val="Calibri"/>
      <family val="2"/>
      <scheme val="minor"/>
    </font>
    <font>
      <b/>
      <u/>
      <sz val="11"/>
      <color theme="1"/>
      <name val="Calibri"/>
      <family val="2"/>
      <scheme val="minor"/>
    </font>
    <font>
      <b/>
      <i/>
      <sz val="11"/>
      <name val="Calibri"/>
      <family val="2"/>
    </font>
    <font>
      <sz val="11"/>
      <color theme="0" tint="-0.249977111117893"/>
      <name val="Calibri"/>
      <family val="2"/>
      <scheme val="minor"/>
    </font>
    <font>
      <sz val="9"/>
      <color theme="1"/>
      <name val="Calibri"/>
      <family val="2"/>
    </font>
    <font>
      <b/>
      <sz val="9"/>
      <color theme="1"/>
      <name val="Calibri"/>
      <family val="2"/>
    </font>
    <font>
      <b/>
      <sz val="10"/>
      <color theme="1"/>
      <name val="Calibri"/>
      <family val="2"/>
    </font>
    <font>
      <sz val="10"/>
      <color theme="1"/>
      <name val="Calibri"/>
      <family val="2"/>
    </font>
  </fonts>
  <fills count="15">
    <fill>
      <patternFill patternType="none"/>
    </fill>
    <fill>
      <patternFill patternType="gray125"/>
    </fill>
    <fill>
      <patternFill patternType="solid">
        <fgColor rgb="FFCC0000"/>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2" tint="-0.499984740745262"/>
        <bgColor indexed="64"/>
      </patternFill>
    </fill>
    <fill>
      <patternFill patternType="solid">
        <fgColor rgb="FFF2F2F2"/>
        <bgColor indexed="64"/>
      </patternFill>
    </fill>
    <fill>
      <patternFill patternType="solid">
        <fgColor rgb="FF000066"/>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4"/>
        <bgColor indexed="64"/>
      </patternFill>
    </fill>
  </fills>
  <borders count="53">
    <border>
      <left/>
      <right/>
      <top/>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6">
    <xf numFmtId="0" fontId="0" fillId="0" borderId="0"/>
    <xf numFmtId="0" fontId="2" fillId="2" borderId="1">
      <alignment vertical="center"/>
    </xf>
    <xf numFmtId="0" fontId="9" fillId="0" borderId="0"/>
    <xf numFmtId="0" fontId="1" fillId="0" borderId="0"/>
    <xf numFmtId="0" fontId="29" fillId="0" borderId="0" applyNumberFormat="0" applyFill="0" applyBorder="0" applyAlignment="0" applyProtection="0"/>
    <xf numFmtId="0" fontId="2" fillId="11" borderId="0" applyAlignment="0">
      <alignment horizontal="center" vertical="center" wrapText="1"/>
    </xf>
  </cellStyleXfs>
  <cellXfs count="261">
    <xf numFmtId="0" fontId="0" fillId="0" borderId="0" xfId="0"/>
    <xf numFmtId="0" fontId="0" fillId="0" borderId="0" xfId="0" applyFill="1" applyBorder="1" applyAlignment="1"/>
    <xf numFmtId="0" fontId="2" fillId="2" borderId="1" xfId="1">
      <alignment vertical="center"/>
    </xf>
    <xf numFmtId="0" fontId="5" fillId="0" borderId="0" xfId="0" applyFont="1" applyAlignment="1">
      <alignment horizontal="left" vertical="center" wrapText="1"/>
    </xf>
    <xf numFmtId="0" fontId="6" fillId="0" borderId="0" xfId="0" applyFont="1"/>
    <xf numFmtId="0" fontId="7" fillId="0" borderId="0" xfId="0" applyFont="1" applyAlignment="1">
      <alignment horizontal="left" vertical="center" wrapText="1"/>
    </xf>
    <xf numFmtId="0" fontId="8" fillId="0" borderId="0" xfId="0" applyFont="1"/>
    <xf numFmtId="0" fontId="0" fillId="3" borderId="0" xfId="0" applyFill="1"/>
    <xf numFmtId="0" fontId="10" fillId="3" borderId="0" xfId="2" applyFont="1" applyFill="1"/>
    <xf numFmtId="0" fontId="11" fillId="3" borderId="0" xfId="2" applyFont="1" applyFill="1" applyAlignment="1">
      <alignment vertical="center"/>
    </xf>
    <xf numFmtId="0" fontId="9" fillId="3" borderId="0" xfId="2" applyFill="1"/>
    <xf numFmtId="0" fontId="12" fillId="3" borderId="0" xfId="2" applyFont="1" applyFill="1" applyAlignment="1">
      <alignment horizontal="left" vertical="center"/>
    </xf>
    <xf numFmtId="14" fontId="12" fillId="3" borderId="0" xfId="2" applyNumberFormat="1" applyFont="1" applyFill="1" applyAlignment="1">
      <alignment horizontal="left" vertical="center"/>
    </xf>
    <xf numFmtId="0" fontId="12" fillId="3" borderId="0" xfId="2" applyFont="1" applyFill="1" applyAlignment="1">
      <alignment horizontal="center" vertical="center" wrapText="1"/>
    </xf>
    <xf numFmtId="0" fontId="13" fillId="3" borderId="0" xfId="2" applyFont="1" applyFill="1" applyAlignment="1">
      <alignment vertical="center"/>
    </xf>
    <xf numFmtId="0" fontId="15" fillId="3" borderId="0" xfId="2" applyFont="1" applyFill="1" applyAlignment="1">
      <alignment vertical="center"/>
    </xf>
    <xf numFmtId="0" fontId="14" fillId="0" borderId="4" xfId="2" applyFont="1" applyBorder="1" applyAlignment="1">
      <alignment horizontal="center" vertical="center" wrapText="1"/>
    </xf>
    <xf numFmtId="0" fontId="13" fillId="3" borderId="5" xfId="2" applyFont="1" applyFill="1" applyBorder="1" applyAlignment="1">
      <alignment vertical="center"/>
    </xf>
    <xf numFmtId="0" fontId="9" fillId="0" borderId="6" xfId="2" applyBorder="1" applyAlignment="1">
      <alignment horizontal="center" vertical="center" wrapText="1"/>
    </xf>
    <xf numFmtId="0" fontId="9" fillId="0" borderId="4" xfId="2" applyBorder="1" applyAlignment="1">
      <alignment horizontal="center" vertical="center" wrapText="1"/>
    </xf>
    <xf numFmtId="0" fontId="9" fillId="4" borderId="3" xfId="2" applyFill="1" applyBorder="1" applyAlignment="1">
      <alignment horizontal="center" vertical="center" wrapText="1"/>
    </xf>
    <xf numFmtId="0" fontId="9" fillId="5" borderId="4" xfId="2" applyFill="1" applyBorder="1" applyAlignment="1">
      <alignment horizontal="center" vertical="center" wrapText="1"/>
    </xf>
    <xf numFmtId="0" fontId="9" fillId="4" borderId="4" xfId="2" applyFill="1" applyBorder="1" applyAlignment="1">
      <alignment horizontal="center" vertical="center" wrapText="1"/>
    </xf>
    <xf numFmtId="0" fontId="9" fillId="6" borderId="3" xfId="2" applyFill="1" applyBorder="1" applyAlignment="1">
      <alignment horizontal="center" vertical="center" wrapText="1"/>
    </xf>
    <xf numFmtId="0" fontId="9" fillId="6" borderId="4" xfId="2" applyFill="1" applyBorder="1" applyAlignment="1">
      <alignment horizontal="center" vertical="center" wrapText="1"/>
    </xf>
    <xf numFmtId="0" fontId="21" fillId="0" borderId="9" xfId="0" applyFont="1" applyBorder="1" applyAlignment="1">
      <alignment horizontal="center" vertical="center"/>
    </xf>
    <xf numFmtId="0" fontId="21" fillId="0" borderId="8" xfId="0" applyFont="1" applyBorder="1" applyAlignment="1">
      <alignment horizontal="center" vertical="center"/>
    </xf>
    <xf numFmtId="0" fontId="21" fillId="0" borderId="8" xfId="0" applyFont="1" applyBorder="1" applyAlignment="1">
      <alignment horizontal="center" vertical="center" wrapText="1"/>
    </xf>
    <xf numFmtId="0" fontId="21" fillId="0" borderId="8" xfId="0" applyFont="1" applyBorder="1" applyAlignment="1">
      <alignment horizontal="center" vertical="center" textRotation="90" wrapText="1"/>
    </xf>
    <xf numFmtId="0" fontId="21" fillId="0" borderId="8" xfId="0" applyFont="1" applyBorder="1" applyAlignment="1">
      <alignment horizontal="center" vertical="center" textRotation="90"/>
    </xf>
    <xf numFmtId="0" fontId="4" fillId="0" borderId="10" xfId="0" applyFont="1" applyBorder="1" applyAlignment="1">
      <alignment horizontal="center" vertical="center" wrapText="1"/>
    </xf>
    <xf numFmtId="0" fontId="0" fillId="0" borderId="0" xfId="0" applyBorder="1"/>
    <xf numFmtId="0" fontId="0" fillId="0" borderId="0" xfId="0" applyFill="1" applyBorder="1" applyAlignment="1">
      <alignment vertical="center"/>
    </xf>
    <xf numFmtId="0" fontId="0" fillId="0" borderId="0" xfId="0" applyAlignment="1">
      <alignment vertical="center"/>
    </xf>
    <xf numFmtId="0" fontId="32" fillId="0" borderId="0" xfId="0" applyFont="1" applyFill="1" applyBorder="1" applyAlignment="1">
      <alignment vertical="center"/>
    </xf>
    <xf numFmtId="0" fontId="0" fillId="0" borderId="0" xfId="0" applyAlignment="1">
      <alignment horizontal="right" vertical="center"/>
    </xf>
    <xf numFmtId="49" fontId="34" fillId="0" borderId="19" xfId="0" applyNumberFormat="1" applyFont="1" applyBorder="1" applyAlignment="1" applyProtection="1">
      <alignment horizontal="left" vertical="center" wrapText="1"/>
      <protection locked="0"/>
    </xf>
    <xf numFmtId="0" fontId="0" fillId="8" borderId="13" xfId="0" applyFill="1" applyBorder="1" applyAlignment="1" applyProtection="1">
      <alignment horizontal="left" vertical="center" wrapText="1"/>
      <protection locked="0"/>
    </xf>
    <xf numFmtId="0" fontId="0" fillId="8" borderId="22" xfId="0" applyFill="1" applyBorder="1" applyAlignment="1" applyProtection="1">
      <alignment horizontal="left" vertical="center" wrapText="1"/>
      <protection locked="0"/>
    </xf>
    <xf numFmtId="0" fontId="37" fillId="0" borderId="0" xfId="0" applyFont="1" applyFill="1" applyBorder="1" applyAlignment="1">
      <alignment vertical="center"/>
    </xf>
    <xf numFmtId="0" fontId="32" fillId="0" borderId="0" xfId="0" applyFont="1" applyFill="1" applyBorder="1" applyAlignment="1">
      <alignment horizontal="left" wrapText="1"/>
    </xf>
    <xf numFmtId="49" fontId="0" fillId="0" borderId="0" xfId="0" applyNumberFormat="1" applyBorder="1" applyAlignment="1" applyProtection="1">
      <alignment vertical="center" wrapText="1"/>
      <protection locked="0"/>
    </xf>
    <xf numFmtId="0" fontId="3" fillId="0" borderId="0" xfId="0" applyFont="1" applyAlignment="1">
      <alignment vertical="center"/>
    </xf>
    <xf numFmtId="0" fontId="3" fillId="0" borderId="0" xfId="0" applyFont="1"/>
    <xf numFmtId="0" fontId="38" fillId="0" borderId="0" xfId="0" applyFont="1" applyFill="1" applyBorder="1" applyAlignment="1">
      <alignment horizontal="left" vertical="center"/>
    </xf>
    <xf numFmtId="0" fontId="3" fillId="0" borderId="0" xfId="0" applyFont="1" applyFill="1" applyBorder="1" applyAlignment="1"/>
    <xf numFmtId="0" fontId="12" fillId="0" borderId="0" xfId="0" applyFont="1" applyFill="1" applyBorder="1" applyAlignment="1">
      <alignment vertical="center"/>
    </xf>
    <xf numFmtId="0" fontId="12" fillId="0" borderId="0" xfId="0" applyFont="1" applyAlignment="1">
      <alignment vertical="center"/>
    </xf>
    <xf numFmtId="0" fontId="0" fillId="8" borderId="4" xfId="0" applyFill="1" applyBorder="1" applyAlignment="1">
      <alignment vertical="center" wrapText="1"/>
    </xf>
    <xf numFmtId="0" fontId="0" fillId="0" borderId="4" xfId="0" applyBorder="1" applyAlignment="1">
      <alignment vertical="center" wrapText="1"/>
    </xf>
    <xf numFmtId="0" fontId="4" fillId="10" borderId="4" xfId="0" applyFont="1" applyFill="1" applyBorder="1" applyAlignment="1">
      <alignment vertical="center" wrapText="1"/>
    </xf>
    <xf numFmtId="0" fontId="0" fillId="0" borderId="4" xfId="0" applyBorder="1" applyAlignment="1">
      <alignment vertical="center"/>
    </xf>
    <xf numFmtId="0" fontId="0" fillId="0" borderId="14" xfId="0" applyBorder="1" applyAlignment="1">
      <alignment vertical="center" wrapText="1"/>
    </xf>
    <xf numFmtId="0" fontId="0" fillId="0" borderId="0" xfId="0" applyBorder="1" applyAlignment="1">
      <alignment horizontal="left" vertical="center" indent="10"/>
    </xf>
    <xf numFmtId="0" fontId="50" fillId="14" borderId="19" xfId="4" quotePrefix="1" applyFont="1" applyFill="1" applyBorder="1" applyAlignment="1">
      <alignment horizontal="left" vertical="center" wrapText="1" indent="10"/>
    </xf>
    <xf numFmtId="164" fontId="34" fillId="0" borderId="15" xfId="0" applyNumberFormat="1" applyFont="1" applyBorder="1" applyAlignment="1" applyProtection="1">
      <alignment horizontal="left" vertical="top" wrapText="1"/>
      <protection locked="0"/>
    </xf>
    <xf numFmtId="164" fontId="0" fillId="0" borderId="21" xfId="0" applyNumberFormat="1" applyBorder="1" applyAlignment="1" applyProtection="1">
      <alignment horizontal="left" vertical="top" wrapText="1"/>
      <protection locked="0"/>
    </xf>
    <xf numFmtId="164" fontId="0" fillId="0" borderId="14" xfId="0" applyNumberFormat="1" applyBorder="1" applyAlignment="1" applyProtection="1">
      <alignment horizontal="left" vertical="top" wrapText="1"/>
      <protection locked="0"/>
    </xf>
    <xf numFmtId="0" fontId="29" fillId="13" borderId="19" xfId="4" quotePrefix="1" applyFill="1" applyBorder="1" applyAlignment="1">
      <alignment horizontal="left" vertical="center" wrapText="1" indent="10"/>
    </xf>
    <xf numFmtId="0" fontId="0" fillId="0" borderId="0" xfId="0" applyFill="1" applyAlignment="1">
      <alignment vertical="center"/>
    </xf>
    <xf numFmtId="0" fontId="5" fillId="0" borderId="0" xfId="0" applyFont="1" applyAlignment="1">
      <alignment horizontal="justify" vertical="center"/>
    </xf>
    <xf numFmtId="0" fontId="51" fillId="0" borderId="0" xfId="0" applyFont="1" applyAlignment="1">
      <alignment vertical="center"/>
    </xf>
    <xf numFmtId="0" fontId="52" fillId="0" borderId="0" xfId="0" applyFont="1" applyAlignment="1">
      <alignment vertical="center"/>
    </xf>
    <xf numFmtId="0" fontId="4" fillId="0" borderId="0" xfId="0" applyFont="1" applyAlignment="1">
      <alignment vertical="center"/>
    </xf>
    <xf numFmtId="0" fontId="0" fillId="0" borderId="0" xfId="0" applyFill="1" applyBorder="1" applyAlignment="1">
      <alignment vertical="top" wrapText="1"/>
    </xf>
    <xf numFmtId="0" fontId="0" fillId="0" borderId="0" xfId="0" applyFill="1" applyBorder="1" applyAlignment="1">
      <alignment vertical="top"/>
    </xf>
    <xf numFmtId="0" fontId="16" fillId="0" borderId="0" xfId="0" applyFont="1" applyAlignment="1">
      <alignment vertical="center"/>
    </xf>
    <xf numFmtId="0" fontId="16" fillId="0" borderId="0" xfId="0" applyFont="1" applyFill="1" applyAlignment="1">
      <alignment vertical="center"/>
    </xf>
    <xf numFmtId="49" fontId="0" fillId="0" borderId="0" xfId="0" applyNumberFormat="1" applyBorder="1" applyAlignment="1" applyProtection="1">
      <alignment horizontal="center" vertical="center" wrapText="1"/>
      <protection locked="0"/>
    </xf>
    <xf numFmtId="164" fontId="47" fillId="10" borderId="19" xfId="0" applyNumberFormat="1" applyFont="1" applyFill="1" applyBorder="1" applyAlignment="1" applyProtection="1">
      <alignment vertical="top" wrapText="1"/>
      <protection locked="0"/>
    </xf>
    <xf numFmtId="165" fontId="34" fillId="0" borderId="19" xfId="0" applyNumberFormat="1" applyFont="1" applyBorder="1" applyAlignment="1" applyProtection="1">
      <alignment horizontal="right" vertical="top" wrapText="1"/>
      <protection locked="0"/>
    </xf>
    <xf numFmtId="0" fontId="17" fillId="3" borderId="0" xfId="3" applyFont="1" applyFill="1" applyAlignment="1">
      <alignment vertical="center"/>
    </xf>
    <xf numFmtId="0" fontId="0" fillId="3" borderId="0" xfId="0" applyFill="1" applyAlignment="1">
      <alignment vertical="center"/>
    </xf>
    <xf numFmtId="0" fontId="18" fillId="3" borderId="0" xfId="3" applyFont="1" applyFill="1" applyAlignment="1">
      <alignment vertical="center"/>
    </xf>
    <xf numFmtId="0" fontId="19" fillId="3" borderId="0" xfId="3" applyFont="1" applyFill="1" applyAlignment="1">
      <alignment horizontal="center" vertical="center"/>
    </xf>
    <xf numFmtId="0" fontId="17" fillId="3" borderId="0" xfId="0" applyFont="1" applyFill="1" applyAlignment="1">
      <alignment vertical="center"/>
    </xf>
    <xf numFmtId="0" fontId="21" fillId="10" borderId="22" xfId="3" applyFont="1" applyFill="1" applyBorder="1" applyAlignment="1">
      <alignment vertical="center"/>
    </xf>
    <xf numFmtId="0" fontId="33" fillId="3" borderId="0" xfId="3" applyFont="1" applyFill="1" applyAlignment="1">
      <alignment horizontal="left" vertical="center"/>
    </xf>
    <xf numFmtId="0" fontId="20" fillId="3" borderId="0" xfId="3" applyFont="1" applyFill="1" applyAlignment="1">
      <alignment horizontal="center" vertical="center" wrapText="1"/>
    </xf>
    <xf numFmtId="0" fontId="17" fillId="3" borderId="0" xfId="3" applyFont="1" applyFill="1" applyAlignment="1">
      <alignment vertical="center" wrapText="1"/>
    </xf>
    <xf numFmtId="0" fontId="3" fillId="3" borderId="0" xfId="0" applyFont="1" applyFill="1" applyAlignment="1">
      <alignment vertical="center"/>
    </xf>
    <xf numFmtId="0" fontId="4" fillId="3" borderId="0" xfId="0" applyFont="1" applyFill="1" applyAlignment="1">
      <alignment vertical="center"/>
    </xf>
    <xf numFmtId="0" fontId="22" fillId="3" borderId="0" xfId="0" applyFont="1" applyFill="1" applyAlignment="1">
      <alignment horizontal="right" vertical="center" wrapText="1"/>
    </xf>
    <xf numFmtId="0" fontId="22" fillId="8" borderId="4" xfId="0" applyFont="1" applyFill="1" applyBorder="1" applyAlignment="1" applyProtection="1">
      <alignment horizontal="left" vertical="center" wrapText="1"/>
      <protection locked="0"/>
    </xf>
    <xf numFmtId="49" fontId="22" fillId="8" borderId="4" xfId="0" applyNumberFormat="1" applyFont="1" applyFill="1" applyBorder="1" applyAlignment="1" applyProtection="1">
      <alignment horizontal="left" vertical="center" wrapText="1"/>
      <protection locked="0"/>
    </xf>
    <xf numFmtId="0" fontId="24" fillId="8" borderId="4" xfId="0" applyFont="1" applyFill="1" applyBorder="1" applyAlignment="1" applyProtection="1">
      <alignment horizontal="left" vertical="center" wrapText="1"/>
      <protection locked="0"/>
    </xf>
    <xf numFmtId="49" fontId="22" fillId="8" borderId="4" xfId="0" quotePrefix="1" applyNumberFormat="1" applyFont="1" applyFill="1" applyBorder="1" applyAlignment="1" applyProtection="1">
      <alignment horizontal="left" vertical="center" wrapText="1"/>
      <protection locked="0"/>
    </xf>
    <xf numFmtId="0" fontId="3" fillId="3" borderId="0" xfId="0" applyFont="1" applyFill="1" applyAlignment="1">
      <alignment vertical="center" wrapText="1"/>
    </xf>
    <xf numFmtId="0" fontId="22" fillId="8" borderId="4" xfId="0" applyFont="1" applyFill="1" applyBorder="1" applyAlignment="1" applyProtection="1">
      <alignment horizontal="left" vertical="center"/>
      <protection locked="0"/>
    </xf>
    <xf numFmtId="0" fontId="21" fillId="10" borderId="22" xfId="0" applyFont="1" applyFill="1" applyBorder="1" applyAlignment="1">
      <alignment vertical="center"/>
    </xf>
    <xf numFmtId="0" fontId="17" fillId="0" borderId="0" xfId="0" applyFont="1" applyFill="1" applyAlignment="1">
      <alignment vertical="center"/>
    </xf>
    <xf numFmtId="0" fontId="4" fillId="10" borderId="14" xfId="0" applyFont="1" applyFill="1" applyBorder="1" applyAlignment="1" applyProtection="1">
      <alignment horizontal="left" vertical="center" wrapText="1"/>
      <protection locked="0"/>
    </xf>
    <xf numFmtId="0" fontId="4" fillId="10" borderId="14" xfId="0" applyFont="1" applyFill="1" applyBorder="1" applyAlignment="1" applyProtection="1">
      <alignment horizontal="left" vertical="center" wrapText="1" indent="2"/>
      <protection locked="0"/>
    </xf>
    <xf numFmtId="0" fontId="31" fillId="10" borderId="14" xfId="0" applyFont="1" applyFill="1" applyBorder="1" applyAlignment="1" applyProtection="1">
      <alignment horizontal="left" vertical="center" wrapText="1"/>
      <protection locked="0"/>
    </xf>
    <xf numFmtId="0" fontId="0" fillId="0" borderId="29" xfId="0" applyBorder="1" applyProtection="1">
      <protection locked="0"/>
    </xf>
    <xf numFmtId="165" fontId="0" fillId="0" borderId="29" xfId="0" applyNumberFormat="1" applyBorder="1" applyProtection="1">
      <protection locked="0"/>
    </xf>
    <xf numFmtId="0" fontId="0" fillId="0" borderId="30" xfId="0" applyBorder="1" applyProtection="1">
      <protection locked="0"/>
    </xf>
    <xf numFmtId="165" fontId="0" fillId="0" borderId="30" xfId="0" applyNumberFormat="1" applyBorder="1" applyProtection="1">
      <protection locked="0"/>
    </xf>
    <xf numFmtId="0" fontId="0" fillId="0" borderId="31" xfId="0" applyBorder="1" applyProtection="1">
      <protection locked="0"/>
    </xf>
    <xf numFmtId="165" fontId="0" fillId="0" borderId="31" xfId="0" applyNumberFormat="1" applyBorder="1" applyProtection="1">
      <protection locked="0"/>
    </xf>
    <xf numFmtId="0" fontId="0" fillId="0" borderId="49" xfId="0" applyBorder="1" applyProtection="1">
      <protection locked="0"/>
    </xf>
    <xf numFmtId="0" fontId="4" fillId="10" borderId="16" xfId="0" applyFont="1" applyFill="1" applyBorder="1" applyAlignment="1" applyProtection="1">
      <alignment horizontal="left" vertical="center" wrapText="1"/>
      <protection locked="0"/>
    </xf>
    <xf numFmtId="0" fontId="0" fillId="0" borderId="19" xfId="0" applyBorder="1" applyProtection="1">
      <protection locked="0"/>
    </xf>
    <xf numFmtId="165" fontId="0" fillId="0" borderId="19" xfId="0" applyNumberFormat="1" applyBorder="1" applyProtection="1">
      <protection locked="0"/>
    </xf>
    <xf numFmtId="0" fontId="0" fillId="0" borderId="0" xfId="0" applyFill="1" applyBorder="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vertical="center" wrapText="1"/>
      <protection locked="0"/>
    </xf>
    <xf numFmtId="0" fontId="0" fillId="0" borderId="0" xfId="0"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locked="0"/>
    </xf>
    <xf numFmtId="0" fontId="4" fillId="0" borderId="0" xfId="0" applyFont="1" applyFill="1" applyBorder="1" applyAlignment="1" applyProtection="1">
      <alignment horizontal="left" vertical="center" wrapText="1"/>
      <protection locked="0"/>
    </xf>
    <xf numFmtId="0" fontId="38"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protection locked="0"/>
    </xf>
    <xf numFmtId="0" fontId="3" fillId="0" borderId="0" xfId="0" applyFont="1"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4" fillId="10" borderId="17" xfId="0" applyFont="1" applyFill="1" applyBorder="1" applyAlignment="1" applyProtection="1">
      <alignment horizontal="left" vertical="center" wrapText="1"/>
      <protection locked="0"/>
    </xf>
    <xf numFmtId="0" fontId="3" fillId="0" borderId="0" xfId="0" applyFont="1" applyAlignment="1" applyProtection="1">
      <alignment vertical="center" wrapText="1"/>
      <protection locked="0"/>
    </xf>
    <xf numFmtId="0" fontId="28" fillId="10" borderId="18" xfId="0" applyFont="1" applyFill="1" applyBorder="1" applyAlignment="1" applyProtection="1">
      <alignment horizontal="left" vertical="center" wrapText="1"/>
      <protection locked="0"/>
    </xf>
    <xf numFmtId="0" fontId="4" fillId="10" borderId="19" xfId="0" applyFont="1" applyFill="1" applyBorder="1" applyAlignment="1" applyProtection="1">
      <alignment horizontal="left" vertical="center" wrapText="1"/>
      <protection locked="0"/>
    </xf>
    <xf numFmtId="0" fontId="4" fillId="10" borderId="13" xfId="0" applyFont="1" applyFill="1" applyBorder="1" applyAlignment="1" applyProtection="1">
      <alignment horizontal="left" vertical="center" wrapText="1"/>
      <protection locked="0"/>
    </xf>
    <xf numFmtId="0" fontId="0" fillId="0" borderId="0" xfId="0" applyBorder="1" applyAlignment="1" applyProtection="1">
      <alignment vertical="center"/>
      <protection locked="0"/>
    </xf>
    <xf numFmtId="0" fontId="0" fillId="8" borderId="21" xfId="0" applyFill="1" applyBorder="1" applyAlignment="1" applyProtection="1">
      <alignment vertical="center" wrapText="1"/>
      <protection locked="0"/>
    </xf>
    <xf numFmtId="0" fontId="34" fillId="0" borderId="22" xfId="0" applyFont="1" applyBorder="1" applyAlignment="1" applyProtection="1">
      <alignment vertical="center" wrapText="1"/>
      <protection locked="0"/>
    </xf>
    <xf numFmtId="0" fontId="38" fillId="0" borderId="0" xfId="0" applyFont="1" applyAlignment="1" applyProtection="1">
      <alignment vertical="center" wrapText="1"/>
      <protection locked="0"/>
    </xf>
    <xf numFmtId="0" fontId="3" fillId="0" borderId="0" xfId="0" applyFont="1" applyFill="1" applyAlignment="1" applyProtection="1">
      <alignment vertical="center"/>
      <protection locked="0"/>
    </xf>
    <xf numFmtId="0" fontId="4" fillId="10" borderId="15" xfId="0" applyFont="1" applyFill="1" applyBorder="1" applyAlignment="1" applyProtection="1">
      <alignment horizontal="left" vertical="center" wrapText="1"/>
      <protection locked="0"/>
    </xf>
    <xf numFmtId="0" fontId="4" fillId="10" borderId="15" xfId="0" applyFont="1" applyFill="1" applyBorder="1" applyAlignment="1" applyProtection="1">
      <alignment vertical="center" wrapText="1"/>
      <protection locked="0"/>
    </xf>
    <xf numFmtId="0" fontId="0" fillId="8" borderId="19" xfId="0" applyFill="1" applyBorder="1" applyAlignment="1" applyProtection="1">
      <alignment vertical="center" wrapText="1"/>
      <protection locked="0"/>
    </xf>
    <xf numFmtId="0" fontId="34" fillId="0" borderId="19" xfId="0" applyFont="1" applyBorder="1" applyAlignment="1" applyProtection="1">
      <alignment vertical="center" wrapText="1"/>
      <protection locked="0"/>
    </xf>
    <xf numFmtId="0" fontId="3" fillId="0" borderId="0" xfId="0" applyFont="1" applyAlignment="1" applyProtection="1">
      <alignment vertical="center"/>
      <protection locked="0"/>
    </xf>
    <xf numFmtId="0" fontId="0" fillId="0" borderId="0" xfId="0" applyFill="1" applyAlignment="1" applyProtection="1">
      <alignment vertical="center" wrapText="1"/>
      <protection locked="0"/>
    </xf>
    <xf numFmtId="0" fontId="4" fillId="10" borderId="19" xfId="0" applyFont="1" applyFill="1" applyBorder="1" applyAlignment="1" applyProtection="1">
      <alignment vertical="center" wrapText="1"/>
      <protection locked="0"/>
    </xf>
    <xf numFmtId="0" fontId="42" fillId="0" borderId="0" xfId="0" applyFont="1" applyAlignment="1" applyProtection="1">
      <alignment vertical="center" wrapText="1"/>
      <protection locked="0"/>
    </xf>
    <xf numFmtId="0" fontId="0" fillId="0" borderId="27" xfId="0" applyFill="1" applyBorder="1" applyAlignment="1" applyProtection="1">
      <alignment vertical="center" wrapText="1"/>
      <protection locked="0"/>
    </xf>
    <xf numFmtId="0" fontId="3" fillId="0" borderId="0" xfId="0" applyFont="1" applyFill="1" applyBorder="1" applyAlignment="1" applyProtection="1">
      <alignment vertical="center"/>
      <protection locked="0"/>
    </xf>
    <xf numFmtId="0" fontId="32" fillId="0" borderId="0" xfId="0" applyFont="1" applyFill="1" applyBorder="1" applyAlignment="1" applyProtection="1">
      <alignment horizontal="left" vertical="center" wrapText="1"/>
      <protection locked="0"/>
    </xf>
    <xf numFmtId="0" fontId="39" fillId="0" borderId="0" xfId="0" applyFont="1" applyFill="1" applyBorder="1" applyAlignment="1" applyProtection="1">
      <alignment horizontal="left" vertical="center" wrapText="1"/>
      <protection locked="0"/>
    </xf>
    <xf numFmtId="0" fontId="38" fillId="0" borderId="0" xfId="0" applyFont="1" applyFill="1" applyBorder="1" applyAlignment="1" applyProtection="1">
      <alignment horizontal="left" vertical="center"/>
      <protection locked="0"/>
    </xf>
    <xf numFmtId="0" fontId="0" fillId="0" borderId="0" xfId="0" applyFill="1" applyAlignment="1" applyProtection="1">
      <alignment vertical="center"/>
      <protection locked="0"/>
    </xf>
    <xf numFmtId="49" fontId="0" fillId="0" borderId="0" xfId="0" applyNumberFormat="1" applyAlignment="1" applyProtection="1">
      <alignment vertical="center"/>
      <protection locked="0"/>
    </xf>
    <xf numFmtId="0" fontId="0" fillId="0" borderId="26" xfId="0" applyFill="1" applyBorder="1" applyAlignment="1" applyProtection="1">
      <alignment horizontal="left" vertical="center"/>
      <protection locked="0"/>
    </xf>
    <xf numFmtId="0" fontId="31" fillId="10" borderId="37" xfId="0" applyFont="1" applyFill="1" applyBorder="1" applyAlignment="1" applyProtection="1">
      <alignment horizontal="left" vertical="center" wrapText="1"/>
      <protection locked="0"/>
    </xf>
    <xf numFmtId="0" fontId="0" fillId="0" borderId="37" xfId="0" applyBorder="1" applyAlignment="1" applyProtection="1">
      <alignment vertical="center"/>
      <protection locked="0"/>
    </xf>
    <xf numFmtId="0" fontId="0" fillId="0" borderId="40" xfId="0" applyBorder="1" applyAlignment="1" applyProtection="1">
      <alignment vertical="center"/>
      <protection locked="0"/>
    </xf>
    <xf numFmtId="0" fontId="38" fillId="0" borderId="0" xfId="0" applyFont="1" applyAlignment="1" applyProtection="1">
      <alignment vertical="center"/>
      <protection locked="0"/>
    </xf>
    <xf numFmtId="0" fontId="31" fillId="10" borderId="33" xfId="0" applyFont="1" applyFill="1" applyBorder="1" applyAlignment="1" applyProtection="1">
      <alignment horizontal="left" vertical="center" wrapText="1"/>
      <protection locked="0"/>
    </xf>
    <xf numFmtId="0" fontId="31" fillId="10" borderId="34" xfId="0" applyFont="1" applyFill="1" applyBorder="1" applyAlignment="1" applyProtection="1">
      <alignment horizontal="left" vertical="center" wrapText="1"/>
      <protection locked="0"/>
    </xf>
    <xf numFmtId="0" fontId="31" fillId="10" borderId="35" xfId="0" applyFont="1" applyFill="1" applyBorder="1" applyAlignment="1" applyProtection="1">
      <alignment horizontal="left" vertical="center" wrapText="1"/>
      <protection locked="0"/>
    </xf>
    <xf numFmtId="0" fontId="31" fillId="0" borderId="36" xfId="0" applyFont="1" applyFill="1" applyBorder="1" applyAlignment="1" applyProtection="1">
      <alignment horizontal="left" vertical="center" wrapText="1"/>
      <protection locked="0"/>
    </xf>
    <xf numFmtId="0" fontId="31" fillId="0" borderId="4" xfId="0" applyFont="1" applyFill="1" applyBorder="1" applyAlignment="1" applyProtection="1">
      <alignment horizontal="left" vertical="center" wrapText="1"/>
      <protection locked="0"/>
    </xf>
    <xf numFmtId="0" fontId="31" fillId="0" borderId="37" xfId="0" applyFont="1" applyFill="1" applyBorder="1" applyAlignment="1" applyProtection="1">
      <alignment horizontal="left" vertical="center" wrapText="1"/>
      <protection locked="0"/>
    </xf>
    <xf numFmtId="0" fontId="31" fillId="0" borderId="38" xfId="0" applyFont="1" applyFill="1" applyBorder="1" applyAlignment="1" applyProtection="1">
      <alignment horizontal="left" vertical="center" wrapText="1"/>
      <protection locked="0"/>
    </xf>
    <xf numFmtId="0" fontId="31" fillId="0" borderId="39" xfId="0" applyFont="1" applyFill="1" applyBorder="1" applyAlignment="1" applyProtection="1">
      <alignment horizontal="left" vertical="center" wrapText="1"/>
      <protection locked="0"/>
    </xf>
    <xf numFmtId="0" fontId="31" fillId="0" borderId="40" xfId="0" applyFont="1" applyFill="1" applyBorder="1" applyAlignment="1" applyProtection="1">
      <alignment horizontal="left" vertical="center" wrapText="1"/>
      <protection locked="0"/>
    </xf>
    <xf numFmtId="0" fontId="41" fillId="0" borderId="0" xfId="0" applyFont="1" applyAlignment="1" applyProtection="1">
      <alignment vertical="center"/>
      <protection locked="0"/>
    </xf>
    <xf numFmtId="0" fontId="38" fillId="0" borderId="0" xfId="0" applyFont="1" applyBorder="1" applyAlignment="1" applyProtection="1">
      <alignment vertical="center"/>
      <protection locked="0"/>
    </xf>
    <xf numFmtId="0" fontId="31" fillId="10" borderId="36" xfId="0" applyFont="1" applyFill="1" applyBorder="1" applyAlignment="1" applyProtection="1">
      <alignment horizontal="left" vertical="center" wrapText="1"/>
      <protection locked="0"/>
    </xf>
    <xf numFmtId="0" fontId="45" fillId="0" borderId="4" xfId="0" applyFont="1" applyFill="1" applyBorder="1" applyAlignment="1" applyProtection="1">
      <alignment horizontal="left" vertical="center" wrapText="1"/>
      <protection locked="0"/>
    </xf>
    <xf numFmtId="0" fontId="45" fillId="0" borderId="37" xfId="0" applyFont="1" applyFill="1" applyBorder="1" applyAlignment="1" applyProtection="1">
      <alignment horizontal="left" vertical="center" wrapText="1"/>
      <protection locked="0"/>
    </xf>
    <xf numFmtId="0" fontId="31" fillId="10" borderId="38" xfId="0" applyFont="1" applyFill="1" applyBorder="1" applyAlignment="1" applyProtection="1">
      <alignment horizontal="left" vertical="center" wrapText="1"/>
      <protection locked="0"/>
    </xf>
    <xf numFmtId="49" fontId="23" fillId="7" borderId="3" xfId="0" applyNumberFormat="1" applyFont="1" applyFill="1" applyBorder="1" applyAlignment="1" applyProtection="1">
      <alignment horizontal="left" vertical="center" wrapText="1"/>
      <protection locked="0"/>
    </xf>
    <xf numFmtId="0" fontId="19" fillId="9" borderId="2" xfId="0" applyFont="1" applyFill="1" applyBorder="1" applyAlignment="1" applyProtection="1">
      <alignment horizontal="center" vertical="center" wrapText="1"/>
      <protection locked="0"/>
    </xf>
    <xf numFmtId="49" fontId="23" fillId="7" borderId="11" xfId="0" applyNumberFormat="1" applyFont="1" applyFill="1" applyBorder="1" applyAlignment="1" applyProtection="1">
      <alignment horizontal="left" vertical="center" wrapText="1"/>
      <protection locked="0"/>
    </xf>
    <xf numFmtId="0" fontId="19" fillId="9" borderId="12" xfId="0" applyFont="1" applyFill="1" applyBorder="1" applyAlignment="1" applyProtection="1">
      <alignment horizontal="center" vertical="center" wrapText="1"/>
      <protection locked="0"/>
    </xf>
    <xf numFmtId="165" fontId="0" fillId="12" borderId="29" xfId="0" applyNumberFormat="1" applyFill="1" applyBorder="1" applyProtection="1"/>
    <xf numFmtId="0" fontId="31" fillId="10" borderId="14" xfId="0" applyFont="1" applyFill="1" applyBorder="1" applyAlignment="1" applyProtection="1">
      <alignment horizontal="left" vertical="center" wrapText="1"/>
    </xf>
    <xf numFmtId="0" fontId="24" fillId="7" borderId="4" xfId="0" applyFont="1" applyFill="1" applyBorder="1" applyAlignment="1" applyProtection="1">
      <alignment horizontal="left" vertical="center" wrapText="1"/>
    </xf>
    <xf numFmtId="0" fontId="24" fillId="7" borderId="6" xfId="0" applyFont="1" applyFill="1" applyBorder="1" applyAlignment="1" applyProtection="1">
      <alignment horizontal="left" vertical="center" wrapText="1"/>
    </xf>
    <xf numFmtId="0" fontId="24" fillId="0" borderId="4" xfId="0" applyFont="1" applyFill="1" applyBorder="1" applyAlignment="1" applyProtection="1">
      <alignment horizontal="left" vertical="center" wrapText="1"/>
    </xf>
    <xf numFmtId="0" fontId="0" fillId="0" borderId="0" xfId="0" applyFill="1" applyBorder="1" applyAlignment="1">
      <alignment horizontal="center" vertical="center"/>
    </xf>
    <xf numFmtId="0" fontId="0" fillId="0" borderId="0" xfId="0" applyFill="1" applyBorder="1" applyAlignment="1" applyProtection="1">
      <alignment horizontal="center" vertical="center" wrapText="1"/>
      <protection locked="0"/>
    </xf>
    <xf numFmtId="49" fontId="0" fillId="0" borderId="15" xfId="0" applyNumberFormat="1" applyBorder="1" applyAlignment="1" applyProtection="1">
      <alignment horizontal="left" vertical="center" wrapText="1"/>
      <protection locked="0"/>
    </xf>
    <xf numFmtId="49" fontId="0" fillId="0" borderId="14" xfId="0" applyNumberFormat="1"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4" fillId="10" borderId="13" xfId="0" applyFont="1" applyFill="1" applyBorder="1" applyAlignment="1" applyProtection="1">
      <alignment horizontal="left" vertical="center" wrapText="1"/>
      <protection locked="0"/>
    </xf>
    <xf numFmtId="0" fontId="4" fillId="10" borderId="16" xfId="0" applyFont="1" applyFill="1" applyBorder="1" applyAlignment="1" applyProtection="1">
      <alignment horizontal="left" vertical="center" wrapText="1"/>
      <protection locked="0"/>
    </xf>
    <xf numFmtId="0" fontId="4" fillId="10" borderId="20" xfId="0" applyFont="1" applyFill="1" applyBorder="1" applyAlignment="1" applyProtection="1">
      <alignment horizontal="left" vertical="center" wrapText="1"/>
      <protection locked="0"/>
    </xf>
    <xf numFmtId="0" fontId="4" fillId="10" borderId="15" xfId="0" applyFont="1" applyFill="1" applyBorder="1" applyAlignment="1" applyProtection="1">
      <alignment horizontal="left" vertical="center" wrapText="1"/>
      <protection locked="0"/>
    </xf>
    <xf numFmtId="0" fontId="4" fillId="10" borderId="14" xfId="0" applyFont="1" applyFill="1" applyBorder="1" applyAlignment="1" applyProtection="1">
      <alignment horizontal="left" vertical="center" wrapText="1"/>
      <protection locked="0"/>
    </xf>
    <xf numFmtId="49" fontId="0" fillId="0" borderId="15" xfId="0" applyNumberFormat="1" applyBorder="1" applyAlignment="1" applyProtection="1">
      <alignment horizontal="left" vertical="top" wrapText="1"/>
      <protection locked="0"/>
    </xf>
    <xf numFmtId="49" fontId="0" fillId="0" borderId="14" xfId="0" applyNumberFormat="1" applyBorder="1" applyAlignment="1" applyProtection="1">
      <alignment horizontal="left" vertical="top" wrapText="1"/>
      <protection locked="0"/>
    </xf>
    <xf numFmtId="0" fontId="32" fillId="0" borderId="0" xfId="0" applyFont="1" applyFill="1" applyBorder="1" applyAlignment="1" applyProtection="1">
      <alignment horizontal="left" vertical="center" wrapText="1"/>
      <protection locked="0"/>
    </xf>
    <xf numFmtId="0" fontId="0" fillId="0" borderId="15"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49" fontId="29" fillId="0" borderId="15" xfId="4" applyNumberFormat="1"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27" xfId="0" applyFont="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protection locked="0"/>
    </xf>
    <xf numFmtId="0" fontId="4" fillId="0" borderId="21" xfId="0" applyFont="1" applyFill="1" applyBorder="1" applyAlignment="1" applyProtection="1">
      <alignment horizontal="left" vertical="center" wrapText="1"/>
      <protection locked="0"/>
    </xf>
    <xf numFmtId="49" fontId="0" fillId="0" borderId="15" xfId="0" applyNumberFormat="1" applyFill="1" applyBorder="1" applyAlignment="1" applyProtection="1">
      <alignment horizontal="left" vertical="center" wrapText="1"/>
      <protection locked="0"/>
    </xf>
    <xf numFmtId="49" fontId="0" fillId="0" borderId="21" xfId="0" applyNumberFormat="1" applyFill="1" applyBorder="1" applyAlignment="1" applyProtection="1">
      <alignment horizontal="left" vertical="center" wrapText="1"/>
      <protection locked="0"/>
    </xf>
    <xf numFmtId="49" fontId="0" fillId="0" borderId="14" xfId="0" applyNumberFormat="1" applyFill="1" applyBorder="1" applyAlignment="1" applyProtection="1">
      <alignment horizontal="left" vertical="center" wrapText="1"/>
      <protection locked="0"/>
    </xf>
    <xf numFmtId="49" fontId="0" fillId="0" borderId="0" xfId="0" applyNumberFormat="1" applyBorder="1" applyAlignment="1" applyProtection="1">
      <alignment horizontal="center" vertical="center" wrapText="1"/>
      <protection locked="0"/>
    </xf>
    <xf numFmtId="49" fontId="34" fillId="0" borderId="47" xfId="0" applyNumberFormat="1" applyFont="1" applyBorder="1" applyAlignment="1" applyProtection="1">
      <alignment horizontal="left" vertical="center" wrapText="1"/>
      <protection locked="0"/>
    </xf>
    <xf numFmtId="49" fontId="28" fillId="0" borderId="43" xfId="0" applyNumberFormat="1" applyFont="1" applyBorder="1" applyAlignment="1" applyProtection="1">
      <alignment horizontal="left" vertical="center" wrapText="1"/>
      <protection locked="0"/>
    </xf>
    <xf numFmtId="49" fontId="28" fillId="0" borderId="42" xfId="0" applyNumberFormat="1" applyFont="1" applyBorder="1" applyAlignment="1" applyProtection="1">
      <alignment horizontal="left" vertical="center" wrapText="1"/>
      <protection locked="0"/>
    </xf>
    <xf numFmtId="0" fontId="31" fillId="10" borderId="44" xfId="0" applyFont="1" applyFill="1" applyBorder="1" applyAlignment="1" applyProtection="1">
      <alignment horizontal="left" vertical="center" wrapText="1"/>
      <protection locked="0"/>
    </xf>
    <xf numFmtId="0" fontId="31" fillId="10" borderId="3" xfId="0" applyFont="1" applyFill="1" applyBorder="1" applyAlignment="1" applyProtection="1">
      <alignment horizontal="left" vertical="center" wrapText="1"/>
      <protection locked="0"/>
    </xf>
    <xf numFmtId="49" fontId="0" fillId="0" borderId="44" xfId="0" applyNumberFormat="1" applyBorder="1" applyAlignment="1" applyProtection="1">
      <alignment horizontal="center" vertical="center" wrapText="1"/>
      <protection locked="0"/>
    </xf>
    <xf numFmtId="49" fontId="0" fillId="0" borderId="3" xfId="0" applyNumberFormat="1" applyBorder="1" applyAlignment="1" applyProtection="1">
      <alignment horizontal="center" vertical="center" wrapText="1"/>
      <protection locked="0"/>
    </xf>
    <xf numFmtId="49" fontId="0" fillId="0" borderId="21" xfId="0" applyNumberFormat="1" applyBorder="1" applyAlignment="1" applyProtection="1">
      <alignment horizontal="left" vertical="center" wrapText="1"/>
      <protection locked="0"/>
    </xf>
    <xf numFmtId="0" fontId="4" fillId="10" borderId="21" xfId="0" applyFont="1" applyFill="1" applyBorder="1" applyAlignment="1" applyProtection="1">
      <alignment horizontal="left" vertical="center" wrapText="1"/>
      <protection locked="0"/>
    </xf>
    <xf numFmtId="49" fontId="0" fillId="0" borderId="22" xfId="0" applyNumberFormat="1" applyBorder="1" applyAlignment="1" applyProtection="1">
      <alignment horizontal="center" vertical="center" wrapText="1"/>
      <protection locked="0"/>
    </xf>
    <xf numFmtId="49" fontId="0" fillId="0" borderId="46" xfId="0" applyNumberFormat="1" applyBorder="1" applyAlignment="1" applyProtection="1">
      <alignment horizontal="center" vertical="center" wrapText="1"/>
      <protection locked="0"/>
    </xf>
    <xf numFmtId="49" fontId="0" fillId="0" borderId="26" xfId="0" applyNumberFormat="1" applyBorder="1" applyAlignment="1" applyProtection="1">
      <alignment horizontal="center" vertical="center" wrapText="1"/>
      <protection locked="0"/>
    </xf>
    <xf numFmtId="49" fontId="0" fillId="0" borderId="22" xfId="0" applyNumberFormat="1" applyBorder="1" applyAlignment="1" applyProtection="1">
      <alignment horizontal="left" vertical="center"/>
      <protection locked="0"/>
    </xf>
    <xf numFmtId="0" fontId="0" fillId="0" borderId="46"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49" fontId="0" fillId="10" borderId="50" xfId="0" applyNumberFormat="1" applyFill="1" applyBorder="1" applyAlignment="1" applyProtection="1">
      <alignment horizontal="left" vertical="center" wrapText="1"/>
      <protection locked="0"/>
    </xf>
    <xf numFmtId="49" fontId="0" fillId="10" borderId="51" xfId="0" applyNumberFormat="1" applyFill="1" applyBorder="1" applyAlignment="1" applyProtection="1">
      <alignment horizontal="left" vertical="center" wrapText="1"/>
      <protection locked="0"/>
    </xf>
    <xf numFmtId="49" fontId="0" fillId="10" borderId="52" xfId="0" applyNumberFormat="1" applyFill="1" applyBorder="1" applyAlignment="1" applyProtection="1">
      <alignment horizontal="left" vertical="center" wrapText="1"/>
      <protection locked="0"/>
    </xf>
    <xf numFmtId="49" fontId="0" fillId="0" borderId="48" xfId="0" applyNumberFormat="1" applyBorder="1" applyAlignment="1" applyProtection="1">
      <alignment horizontal="left" vertical="center" wrapText="1"/>
      <protection locked="0"/>
    </xf>
    <xf numFmtId="0" fontId="16" fillId="10" borderId="15" xfId="0" applyFont="1" applyFill="1" applyBorder="1" applyAlignment="1" applyProtection="1">
      <alignment horizontal="left" vertical="center" wrapText="1"/>
      <protection locked="0"/>
    </xf>
    <xf numFmtId="0" fontId="16" fillId="10" borderId="21" xfId="0" applyFont="1" applyFill="1" applyBorder="1" applyAlignment="1" applyProtection="1">
      <alignment horizontal="left" vertical="center" wrapText="1"/>
      <protection locked="0"/>
    </xf>
    <xf numFmtId="0" fontId="4" fillId="10" borderId="23" xfId="0" applyFont="1" applyFill="1" applyBorder="1" applyAlignment="1" applyProtection="1">
      <alignment horizontal="left" vertical="center" wrapText="1"/>
      <protection locked="0"/>
    </xf>
    <xf numFmtId="0" fontId="4" fillId="10" borderId="24" xfId="0" applyFont="1" applyFill="1" applyBorder="1" applyAlignment="1" applyProtection="1">
      <alignment horizontal="left" vertical="center" wrapText="1"/>
      <protection locked="0"/>
    </xf>
    <xf numFmtId="0" fontId="4" fillId="10" borderId="25" xfId="0" applyFont="1" applyFill="1" applyBorder="1" applyAlignment="1" applyProtection="1">
      <alignment horizontal="left" vertical="center" wrapText="1"/>
      <protection locked="0"/>
    </xf>
    <xf numFmtId="0" fontId="4" fillId="10" borderId="17" xfId="0" applyFont="1" applyFill="1" applyBorder="1" applyAlignment="1" applyProtection="1">
      <alignment horizontal="left" vertical="center" wrapText="1"/>
      <protection locked="0"/>
    </xf>
    <xf numFmtId="0" fontId="4" fillId="10" borderId="27" xfId="0" applyFont="1" applyFill="1" applyBorder="1" applyAlignment="1" applyProtection="1">
      <alignment horizontal="left" vertical="center" wrapText="1"/>
      <protection locked="0"/>
    </xf>
    <xf numFmtId="0" fontId="4" fillId="10" borderId="0" xfId="0" applyFont="1" applyFill="1" applyBorder="1" applyAlignment="1" applyProtection="1">
      <alignment horizontal="left" vertical="center" wrapText="1"/>
      <protection locked="0"/>
    </xf>
    <xf numFmtId="0" fontId="4" fillId="10" borderId="28" xfId="0" applyFont="1" applyFill="1" applyBorder="1" applyAlignment="1" applyProtection="1">
      <alignment horizontal="left" vertical="center" wrapText="1"/>
      <protection locked="0"/>
    </xf>
    <xf numFmtId="0" fontId="4" fillId="10" borderId="32" xfId="0" applyFont="1" applyFill="1" applyBorder="1" applyAlignment="1" applyProtection="1">
      <alignment horizontal="left" vertical="center" wrapText="1"/>
      <protection locked="0"/>
    </xf>
    <xf numFmtId="49" fontId="0" fillId="0" borderId="45" xfId="0" applyNumberFormat="1" applyBorder="1" applyAlignment="1" applyProtection="1">
      <alignment horizontal="center" vertical="center" wrapText="1"/>
      <protection locked="0"/>
    </xf>
    <xf numFmtId="49" fontId="0" fillId="0" borderId="41" xfId="0" applyNumberFormat="1" applyBorder="1" applyAlignment="1" applyProtection="1">
      <alignment horizontal="center" vertical="center" wrapText="1"/>
      <protection locked="0"/>
    </xf>
    <xf numFmtId="49" fontId="0" fillId="0" borderId="23" xfId="0" applyNumberFormat="1" applyBorder="1" applyAlignment="1" applyProtection="1">
      <alignment horizontal="left" vertical="center" wrapText="1"/>
      <protection locked="0"/>
    </xf>
    <xf numFmtId="49" fontId="0" fillId="0" borderId="27" xfId="0" applyNumberFormat="1" applyBorder="1" applyAlignment="1" applyProtection="1">
      <alignment horizontal="left" vertical="center" wrapText="1"/>
      <protection locked="0"/>
    </xf>
    <xf numFmtId="49" fontId="0" fillId="0" borderId="24" xfId="0" applyNumberFormat="1" applyBorder="1" applyAlignment="1" applyProtection="1">
      <alignment horizontal="left" vertical="center" wrapText="1"/>
      <protection locked="0"/>
    </xf>
    <xf numFmtId="0" fontId="31" fillId="0" borderId="15" xfId="0" applyFont="1" applyFill="1" applyBorder="1" applyAlignment="1" applyProtection="1">
      <alignment horizontal="center" vertical="center" wrapText="1"/>
      <protection locked="0"/>
    </xf>
    <xf numFmtId="0" fontId="31" fillId="0" borderId="21" xfId="0" applyFont="1" applyFill="1" applyBorder="1" applyAlignment="1" applyProtection="1">
      <alignment horizontal="center" vertical="center" wrapText="1"/>
      <protection locked="0"/>
    </xf>
    <xf numFmtId="0" fontId="31" fillId="0" borderId="14" xfId="0" applyFont="1" applyFill="1" applyBorder="1" applyAlignment="1" applyProtection="1">
      <alignment horizontal="center" vertical="center" wrapText="1"/>
      <protection locked="0"/>
    </xf>
    <xf numFmtId="0" fontId="32" fillId="0" borderId="0" xfId="0" applyFont="1" applyFill="1" applyBorder="1" applyAlignment="1">
      <alignment horizontal="left" wrapText="1"/>
    </xf>
    <xf numFmtId="0" fontId="0" fillId="0" borderId="0" xfId="0" applyFill="1" applyBorder="1" applyAlignment="1">
      <alignment horizontal="center"/>
    </xf>
    <xf numFmtId="165" fontId="0" fillId="0" borderId="19" xfId="0" applyNumberFormat="1" applyBorder="1" applyAlignment="1" applyProtection="1">
      <alignment horizontal="center" vertical="top" wrapText="1"/>
      <protection locked="0"/>
    </xf>
    <xf numFmtId="164" fontId="47" fillId="10" borderId="15" xfId="0" applyNumberFormat="1" applyFont="1" applyFill="1" applyBorder="1" applyAlignment="1" applyProtection="1">
      <alignment horizontal="left" vertical="top" wrapText="1"/>
      <protection locked="0"/>
    </xf>
    <xf numFmtId="164" fontId="16" fillId="10" borderId="21" xfId="0" applyNumberFormat="1" applyFont="1" applyFill="1" applyBorder="1" applyAlignment="1" applyProtection="1">
      <alignment horizontal="left" vertical="top" wrapText="1"/>
      <protection locked="0"/>
    </xf>
    <xf numFmtId="164" fontId="16" fillId="10" borderId="14" xfId="0" applyNumberFormat="1" applyFont="1" applyFill="1" applyBorder="1" applyAlignment="1" applyProtection="1">
      <alignment horizontal="left" vertical="top" wrapText="1"/>
      <protection locked="0"/>
    </xf>
    <xf numFmtId="165" fontId="0" fillId="0" borderId="19" xfId="0" applyNumberFormat="1" applyBorder="1" applyAlignment="1" applyProtection="1">
      <alignment horizontal="right" vertical="top" wrapText="1"/>
      <protection locked="0"/>
    </xf>
    <xf numFmtId="164" fontId="0" fillId="0" borderId="19" xfId="0" applyNumberFormat="1" applyBorder="1" applyAlignment="1" applyProtection="1">
      <alignment horizontal="center" vertical="top" wrapText="1"/>
      <protection locked="0"/>
    </xf>
    <xf numFmtId="49" fontId="4" fillId="10" borderId="46" xfId="0" applyNumberFormat="1" applyFont="1" applyFill="1" applyBorder="1" applyAlignment="1">
      <alignment horizontal="center" vertical="center"/>
    </xf>
    <xf numFmtId="0" fontId="4" fillId="10" borderId="46" xfId="0" applyFont="1" applyFill="1" applyBorder="1" applyAlignment="1">
      <alignment horizontal="center" vertical="center"/>
    </xf>
    <xf numFmtId="0" fontId="4" fillId="10" borderId="26" xfId="0" applyFont="1" applyFill="1" applyBorder="1" applyAlignment="1">
      <alignment horizontal="center" vertical="center"/>
    </xf>
    <xf numFmtId="0" fontId="21" fillId="3" borderId="0" xfId="0" applyFont="1" applyFill="1" applyAlignment="1">
      <alignment horizontal="left" vertical="center" wrapText="1"/>
    </xf>
    <xf numFmtId="166" fontId="21" fillId="0" borderId="46" xfId="0" applyNumberFormat="1" applyFont="1" applyFill="1" applyBorder="1" applyAlignment="1" applyProtection="1">
      <alignment horizontal="center" vertical="center"/>
      <protection locked="0"/>
    </xf>
    <xf numFmtId="166" fontId="21" fillId="0" borderId="26" xfId="0" applyNumberFormat="1" applyFont="1" applyFill="1" applyBorder="1" applyAlignment="1" applyProtection="1">
      <alignment horizontal="center" vertical="center"/>
      <protection locked="0"/>
    </xf>
    <xf numFmtId="0" fontId="21" fillId="0" borderId="2" xfId="0" applyFont="1" applyBorder="1" applyAlignment="1">
      <alignment horizontal="center" vertical="center"/>
    </xf>
    <xf numFmtId="0" fontId="21" fillId="0" borderId="1"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14" fillId="0" borderId="2" xfId="2" applyFont="1" applyBorder="1" applyAlignment="1">
      <alignment horizontal="center" vertical="center" wrapText="1"/>
    </xf>
    <xf numFmtId="0" fontId="14" fillId="0" borderId="1" xfId="2" applyFont="1" applyBorder="1" applyAlignment="1">
      <alignment horizontal="center" vertical="center" wrapText="1"/>
    </xf>
    <xf numFmtId="0" fontId="14" fillId="0" borderId="3" xfId="2" applyFont="1" applyBorder="1" applyAlignment="1">
      <alignment horizontal="center" vertical="center" wrapText="1"/>
    </xf>
    <xf numFmtId="0" fontId="16" fillId="0" borderId="6" xfId="2" applyFont="1" applyBorder="1" applyAlignment="1">
      <alignment horizontal="center" vertical="center" textRotation="90" wrapText="1"/>
    </xf>
    <xf numFmtId="0" fontId="16" fillId="0" borderId="7" xfId="2" applyFont="1" applyBorder="1" applyAlignment="1">
      <alignment horizontal="center" vertical="center" textRotation="90" wrapText="1"/>
    </xf>
    <xf numFmtId="0" fontId="16" fillId="0" borderId="8" xfId="2" applyFont="1" applyBorder="1" applyAlignment="1">
      <alignment horizontal="center" vertical="center" textRotation="90" wrapText="1"/>
    </xf>
    <xf numFmtId="0" fontId="55" fillId="0" borderId="29" xfId="0" applyFont="1" applyBorder="1" applyProtection="1">
      <protection locked="0"/>
    </xf>
    <xf numFmtId="165" fontId="55" fillId="0" borderId="29" xfId="0" applyNumberFormat="1" applyFont="1" applyBorder="1" applyProtection="1">
      <protection locked="0"/>
    </xf>
  </cellXfs>
  <cellStyles count="6">
    <cellStyle name="CT - Table heading 1" xfId="5"/>
    <cellStyle name="Hyperlink" xfId="4" builtinId="8"/>
    <cellStyle name="Normal" xfId="0" builtinId="0"/>
    <cellStyle name="Normal 2" xfId="2"/>
    <cellStyle name="Normal 20" xfId="3"/>
    <cellStyle name="Table-Sub heading" xfId="1"/>
  </cellStyles>
  <dxfs count="25">
    <dxf>
      <font>
        <b/>
        <i val="0"/>
        <strike val="0"/>
        <condense val="0"/>
        <extend val="0"/>
        <outline val="0"/>
        <shadow val="0"/>
        <u val="none"/>
        <vertAlign val="baseline"/>
        <sz val="14"/>
        <color theme="1"/>
        <name val="Arial"/>
        <scheme val="none"/>
      </font>
      <fill>
        <patternFill patternType="solid">
          <fgColor indexed="64"/>
          <bgColor theme="2" tint="-0.499984740745262"/>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strike val="0"/>
        <condense val="0"/>
        <extend val="0"/>
        <outline val="0"/>
        <shadow val="0"/>
        <u val="none"/>
        <vertAlign val="baseline"/>
        <sz val="10"/>
        <color auto="1"/>
        <name val="Arial"/>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Arial"/>
        <scheme val="none"/>
      </font>
      <fill>
        <patternFill patternType="solid">
          <fgColor indexed="64"/>
          <bgColor theme="7" tint="0.79998168889431442"/>
        </patternFill>
      </fill>
      <alignment vertical="center"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fill>
        <patternFill patternType="solid">
          <fgColor indexed="64"/>
          <bgColor theme="7" tint="0.79998168889431442"/>
        </patternFill>
      </fill>
      <alignment vertical="center"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numFmt numFmtId="30" formatCode="@"/>
      <fill>
        <patternFill patternType="solid">
          <fgColor indexed="64"/>
          <bgColor theme="7" tint="0.79998168889431442"/>
        </patternFill>
      </fill>
      <alignment vertical="center"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fill>
        <patternFill patternType="solid">
          <fgColor indexed="64"/>
          <bgColor theme="7" tint="0.79998168889431442"/>
        </patternFill>
      </fill>
      <alignment vertical="center"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strike val="0"/>
        <condense val="0"/>
        <extend val="0"/>
        <outline val="0"/>
        <shadow val="0"/>
        <u val="none"/>
        <vertAlign val="baseline"/>
        <sz val="10"/>
        <color auto="1"/>
        <name val="Arial"/>
        <scheme val="none"/>
      </font>
      <numFmt numFmtId="0" formatCode="General"/>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Arial"/>
        <scheme val="none"/>
      </font>
      <fill>
        <patternFill patternType="solid">
          <fgColor indexed="64"/>
          <bgColor theme="7" tint="0.79998168889431442"/>
        </patternFill>
      </fill>
      <alignment vertical="center"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fill>
        <patternFill patternType="solid">
          <fgColor indexed="64"/>
          <bgColor theme="7" tint="0.79998168889431442"/>
        </patternFill>
      </fill>
      <alignment vertical="center"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fill>
        <patternFill patternType="solid">
          <fgColor indexed="64"/>
          <bgColor theme="7" tint="0.79998168889431442"/>
        </patternFill>
      </fill>
      <alignment vertical="center"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numFmt numFmtId="30" formatCode="@"/>
      <fill>
        <patternFill patternType="solid">
          <fgColor indexed="64"/>
          <bgColor theme="7" tint="0.79998168889431442"/>
        </patternFill>
      </fill>
      <alignment vertical="center"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numFmt numFmtId="30" formatCode="@"/>
      <fill>
        <patternFill patternType="solid">
          <fgColor indexed="64"/>
          <bgColor theme="7" tint="0.79998168889431442"/>
        </patternFill>
      </fill>
      <alignment vertical="center"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numFmt numFmtId="30" formatCode="@"/>
      <fill>
        <patternFill patternType="solid">
          <fgColor indexed="64"/>
          <bgColor theme="7" tint="0.79998168889431442"/>
        </patternFill>
      </fill>
      <alignment vertical="center"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strike val="0"/>
        <condense val="0"/>
        <extend val="0"/>
        <outline val="0"/>
        <shadow val="0"/>
        <u val="none"/>
        <vertAlign val="baseline"/>
        <sz val="10"/>
        <color theme="1"/>
        <name val="Arial"/>
        <scheme val="none"/>
      </font>
      <fill>
        <patternFill patternType="solid">
          <fgColor indexed="64"/>
          <bgColor theme="7" tint="0.79998168889431442"/>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numFmt numFmtId="30" formatCode="@"/>
      <fill>
        <patternFill patternType="solid">
          <fgColor indexed="64"/>
          <bgColor theme="0" tint="-0.14999847407452621"/>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solid">
          <fgColor indexed="64"/>
          <bgColor theme="7" tint="0.79998168889431442"/>
        </patternFill>
      </fill>
      <alignment vertical="center" indent="0" justifyLastLine="0" shrinkToFit="0" readingOrder="0"/>
      <protection locked="0" hidden="0"/>
    </dxf>
    <dxf>
      <border outline="0">
        <bottom style="thin">
          <color indexed="64"/>
        </bottom>
      </border>
    </dxf>
    <dxf>
      <font>
        <b/>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90" wrapText="1" indent="0" justifyLastLine="0" shrinkToFit="0" readingOrder="0"/>
      <border diagonalUp="0" diagonalDown="0" outline="0">
        <left style="thin">
          <color indexed="64"/>
        </left>
        <right style="thin">
          <color indexed="64"/>
        </right>
        <top/>
        <bottom/>
      </border>
      <protection locked="1" hidden="0"/>
    </dxf>
    <dxf>
      <fill>
        <patternFill>
          <bgColor rgb="FF92D050"/>
        </patternFill>
      </fill>
    </dxf>
    <dxf>
      <fill>
        <patternFill>
          <bgColor rgb="FF92D050"/>
        </patternFill>
      </fill>
    </dxf>
    <dxf>
      <fill>
        <patternFill>
          <bgColor rgb="FFFFFF00"/>
        </patternFill>
      </fill>
    </dxf>
    <dxf>
      <fill>
        <patternFill>
          <bgColor rgb="FFFF0000"/>
        </patternFill>
      </fill>
    </dxf>
    <dxf>
      <font>
        <color auto="1"/>
      </font>
      <fill>
        <patternFill>
          <bgColor rgb="FFFF0000"/>
        </patternFill>
      </fill>
    </dxf>
  </dxfs>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3095623</xdr:colOff>
      <xdr:row>7</xdr:row>
      <xdr:rowOff>6350</xdr:rowOff>
    </xdr:to>
    <xdr:grpSp>
      <xdr:nvGrpSpPr>
        <xdr:cNvPr id="6" name="Group 5">
          <a:extLst>
            <a:ext uri="{FF2B5EF4-FFF2-40B4-BE49-F238E27FC236}">
              <a16:creationId xmlns="" xmlns:a16="http://schemas.microsoft.com/office/drawing/2014/main" id="{B8B78FEE-EE97-4EB6-9A09-4FC37E77A061}"/>
            </a:ext>
          </a:extLst>
        </xdr:cNvPr>
        <xdr:cNvGrpSpPr/>
      </xdr:nvGrpSpPr>
      <xdr:grpSpPr>
        <a:xfrm>
          <a:off x="0" y="0"/>
          <a:ext cx="4312149" cy="1316455"/>
          <a:chOff x="0" y="0"/>
          <a:chExt cx="4246654" cy="1127685"/>
        </a:xfrm>
      </xdr:grpSpPr>
      <xdr:pic>
        <xdr:nvPicPr>
          <xdr:cNvPr id="7" name="Picture 6" descr="A close up of a sign&#10;&#10;Description automatically generated">
            <a:extLst>
              <a:ext uri="{FF2B5EF4-FFF2-40B4-BE49-F238E27FC236}">
                <a16:creationId xmlns="" xmlns:a16="http://schemas.microsoft.com/office/drawing/2014/main" id="{24F47DCA-1457-46FE-A70C-2A3A8ED6BC0A}"/>
              </a:ext>
            </a:extLst>
          </xdr:cNvPr>
          <xdr:cNvPicPr>
            <a:picLocks noChangeAspect="1"/>
          </xdr:cNvPicPr>
        </xdr:nvPicPr>
        <xdr:blipFill rotWithShape="1">
          <a:blip xmlns:r="http://schemas.openxmlformats.org/officeDocument/2006/relationships" r:embed="rId1"/>
          <a:srcRect l="75697"/>
          <a:stretch/>
        </xdr:blipFill>
        <xdr:spPr>
          <a:xfrm>
            <a:off x="0" y="0"/>
            <a:ext cx="1100004" cy="1127685"/>
          </a:xfrm>
          <a:prstGeom prst="rect">
            <a:avLst/>
          </a:prstGeom>
        </xdr:spPr>
      </xdr:pic>
      <xdr:pic>
        <xdr:nvPicPr>
          <xdr:cNvPr id="8" name="Picture 7">
            <a:extLst>
              <a:ext uri="{FF2B5EF4-FFF2-40B4-BE49-F238E27FC236}">
                <a16:creationId xmlns="" xmlns:a16="http://schemas.microsoft.com/office/drawing/2014/main" id="{3DD3C9AD-C878-4A53-B359-3A68DAD591F0}"/>
              </a:ext>
            </a:extLst>
          </xdr:cNvPr>
          <xdr:cNvPicPr>
            <a:picLocks noChangeAspect="1"/>
          </xdr:cNvPicPr>
        </xdr:nvPicPr>
        <xdr:blipFill>
          <a:blip xmlns:r="http://schemas.openxmlformats.org/officeDocument/2006/relationships" r:embed="rId2"/>
          <a:stretch>
            <a:fillRect/>
          </a:stretch>
        </xdr:blipFill>
        <xdr:spPr>
          <a:xfrm>
            <a:off x="2578605" y="344924"/>
            <a:ext cx="1668049" cy="370073"/>
          </a:xfrm>
          <a:prstGeom prst="rect">
            <a:avLst/>
          </a:prstGeom>
        </xdr:spPr>
      </xdr:pic>
      <xdr:pic>
        <xdr:nvPicPr>
          <xdr:cNvPr id="10" name="Picture 9">
            <a:extLst>
              <a:ext uri="{FF2B5EF4-FFF2-40B4-BE49-F238E27FC236}">
                <a16:creationId xmlns="" xmlns:a16="http://schemas.microsoft.com/office/drawing/2014/main" id="{54C79B9E-F4BE-4A17-86F8-3B9334C0B0E9}"/>
              </a:ext>
            </a:extLst>
          </xdr:cNvPr>
          <xdr:cNvPicPr>
            <a:picLocks noChangeAspect="1"/>
          </xdr:cNvPicPr>
        </xdr:nvPicPr>
        <xdr:blipFill>
          <a:blip xmlns:r="http://schemas.openxmlformats.org/officeDocument/2006/relationships" r:embed="rId3"/>
          <a:stretch>
            <a:fillRect/>
          </a:stretch>
        </xdr:blipFill>
        <xdr:spPr>
          <a:xfrm>
            <a:off x="1258244" y="152870"/>
            <a:ext cx="950878" cy="815568"/>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2069040</xdr:colOff>
      <xdr:row>6</xdr:row>
      <xdr:rowOff>122767</xdr:rowOff>
    </xdr:to>
    <xdr:grpSp>
      <xdr:nvGrpSpPr>
        <xdr:cNvPr id="6" name="Group 5">
          <a:extLst>
            <a:ext uri="{FF2B5EF4-FFF2-40B4-BE49-F238E27FC236}">
              <a16:creationId xmlns="" xmlns:a16="http://schemas.microsoft.com/office/drawing/2014/main" id="{8BDFAC37-9434-4700-BE29-82FC20DF7504}"/>
            </a:ext>
          </a:extLst>
        </xdr:cNvPr>
        <xdr:cNvGrpSpPr/>
      </xdr:nvGrpSpPr>
      <xdr:grpSpPr>
        <a:xfrm>
          <a:off x="0" y="0"/>
          <a:ext cx="4314935" cy="1245714"/>
          <a:chOff x="0" y="0"/>
          <a:chExt cx="4246654" cy="1127685"/>
        </a:xfrm>
      </xdr:grpSpPr>
      <xdr:pic>
        <xdr:nvPicPr>
          <xdr:cNvPr id="7" name="Picture 6" descr="A close up of a sign&#10;&#10;Description automatically generated">
            <a:extLst>
              <a:ext uri="{FF2B5EF4-FFF2-40B4-BE49-F238E27FC236}">
                <a16:creationId xmlns="" xmlns:a16="http://schemas.microsoft.com/office/drawing/2014/main" id="{5B34CF2E-5B33-4F31-8F3F-0D4B8151B71E}"/>
              </a:ext>
            </a:extLst>
          </xdr:cNvPr>
          <xdr:cNvPicPr>
            <a:picLocks noChangeAspect="1"/>
          </xdr:cNvPicPr>
        </xdr:nvPicPr>
        <xdr:blipFill rotWithShape="1">
          <a:blip xmlns:r="http://schemas.openxmlformats.org/officeDocument/2006/relationships" r:embed="rId1"/>
          <a:srcRect l="75697"/>
          <a:stretch/>
        </xdr:blipFill>
        <xdr:spPr>
          <a:xfrm>
            <a:off x="0" y="0"/>
            <a:ext cx="1100004" cy="1127685"/>
          </a:xfrm>
          <a:prstGeom prst="rect">
            <a:avLst/>
          </a:prstGeom>
        </xdr:spPr>
      </xdr:pic>
      <xdr:pic>
        <xdr:nvPicPr>
          <xdr:cNvPr id="8" name="Picture 7">
            <a:extLst>
              <a:ext uri="{FF2B5EF4-FFF2-40B4-BE49-F238E27FC236}">
                <a16:creationId xmlns="" xmlns:a16="http://schemas.microsoft.com/office/drawing/2014/main" id="{D05D8083-FBB0-4082-B29C-F470F7CFF18D}"/>
              </a:ext>
            </a:extLst>
          </xdr:cNvPr>
          <xdr:cNvPicPr>
            <a:picLocks noChangeAspect="1"/>
          </xdr:cNvPicPr>
        </xdr:nvPicPr>
        <xdr:blipFill>
          <a:blip xmlns:r="http://schemas.openxmlformats.org/officeDocument/2006/relationships" r:embed="rId2"/>
          <a:stretch>
            <a:fillRect/>
          </a:stretch>
        </xdr:blipFill>
        <xdr:spPr>
          <a:xfrm>
            <a:off x="2578605" y="344924"/>
            <a:ext cx="1668049" cy="370073"/>
          </a:xfrm>
          <a:prstGeom prst="rect">
            <a:avLst/>
          </a:prstGeom>
        </xdr:spPr>
      </xdr:pic>
      <xdr:pic>
        <xdr:nvPicPr>
          <xdr:cNvPr id="9" name="Picture 8">
            <a:extLst>
              <a:ext uri="{FF2B5EF4-FFF2-40B4-BE49-F238E27FC236}">
                <a16:creationId xmlns="" xmlns:a16="http://schemas.microsoft.com/office/drawing/2014/main" id="{E2579924-4688-4B7E-B15C-B8F4EAD29940}"/>
              </a:ext>
            </a:extLst>
          </xdr:cNvPr>
          <xdr:cNvPicPr>
            <a:picLocks noChangeAspect="1"/>
          </xdr:cNvPicPr>
        </xdr:nvPicPr>
        <xdr:blipFill>
          <a:blip xmlns:r="http://schemas.openxmlformats.org/officeDocument/2006/relationships" r:embed="rId3"/>
          <a:stretch>
            <a:fillRect/>
          </a:stretch>
        </xdr:blipFill>
        <xdr:spPr>
          <a:xfrm>
            <a:off x="1258244" y="152870"/>
            <a:ext cx="950878" cy="815568"/>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3709457</xdr:colOff>
      <xdr:row>6</xdr:row>
      <xdr:rowOff>122767</xdr:rowOff>
    </xdr:to>
    <xdr:grpSp>
      <xdr:nvGrpSpPr>
        <xdr:cNvPr id="6" name="Group 5">
          <a:extLst>
            <a:ext uri="{FF2B5EF4-FFF2-40B4-BE49-F238E27FC236}">
              <a16:creationId xmlns="" xmlns:a16="http://schemas.microsoft.com/office/drawing/2014/main" id="{7B7FE3C0-0B80-41A0-B647-89ED1005299F}"/>
            </a:ext>
          </a:extLst>
        </xdr:cNvPr>
        <xdr:cNvGrpSpPr/>
      </xdr:nvGrpSpPr>
      <xdr:grpSpPr>
        <a:xfrm>
          <a:off x="0" y="0"/>
          <a:ext cx="4320034" cy="1246229"/>
          <a:chOff x="0" y="0"/>
          <a:chExt cx="4246654" cy="1127685"/>
        </a:xfrm>
      </xdr:grpSpPr>
      <xdr:pic>
        <xdr:nvPicPr>
          <xdr:cNvPr id="7" name="Picture 6" descr="A close up of a sign&#10;&#10;Description automatically generated">
            <a:extLst>
              <a:ext uri="{FF2B5EF4-FFF2-40B4-BE49-F238E27FC236}">
                <a16:creationId xmlns="" xmlns:a16="http://schemas.microsoft.com/office/drawing/2014/main" id="{8D941EC6-33F7-4893-A1E0-16E4F145FC2D}"/>
              </a:ext>
            </a:extLst>
          </xdr:cNvPr>
          <xdr:cNvPicPr>
            <a:picLocks noChangeAspect="1"/>
          </xdr:cNvPicPr>
        </xdr:nvPicPr>
        <xdr:blipFill rotWithShape="1">
          <a:blip xmlns:r="http://schemas.openxmlformats.org/officeDocument/2006/relationships" r:embed="rId1"/>
          <a:srcRect l="75697"/>
          <a:stretch/>
        </xdr:blipFill>
        <xdr:spPr>
          <a:xfrm>
            <a:off x="0" y="0"/>
            <a:ext cx="1100004" cy="1127685"/>
          </a:xfrm>
          <a:prstGeom prst="rect">
            <a:avLst/>
          </a:prstGeom>
        </xdr:spPr>
      </xdr:pic>
      <xdr:pic>
        <xdr:nvPicPr>
          <xdr:cNvPr id="8" name="Picture 7">
            <a:extLst>
              <a:ext uri="{FF2B5EF4-FFF2-40B4-BE49-F238E27FC236}">
                <a16:creationId xmlns="" xmlns:a16="http://schemas.microsoft.com/office/drawing/2014/main" id="{48628A0B-D2F3-45F4-A294-63E7E3BC09A1}"/>
              </a:ext>
            </a:extLst>
          </xdr:cNvPr>
          <xdr:cNvPicPr>
            <a:picLocks noChangeAspect="1"/>
          </xdr:cNvPicPr>
        </xdr:nvPicPr>
        <xdr:blipFill>
          <a:blip xmlns:r="http://schemas.openxmlformats.org/officeDocument/2006/relationships" r:embed="rId2"/>
          <a:stretch>
            <a:fillRect/>
          </a:stretch>
        </xdr:blipFill>
        <xdr:spPr>
          <a:xfrm>
            <a:off x="2578605" y="344924"/>
            <a:ext cx="1668049" cy="370073"/>
          </a:xfrm>
          <a:prstGeom prst="rect">
            <a:avLst/>
          </a:prstGeom>
        </xdr:spPr>
      </xdr:pic>
      <xdr:pic>
        <xdr:nvPicPr>
          <xdr:cNvPr id="9" name="Picture 8">
            <a:extLst>
              <a:ext uri="{FF2B5EF4-FFF2-40B4-BE49-F238E27FC236}">
                <a16:creationId xmlns="" xmlns:a16="http://schemas.microsoft.com/office/drawing/2014/main" id="{B7727355-523D-4371-94CE-1C8DC5383505}"/>
              </a:ext>
            </a:extLst>
          </xdr:cNvPr>
          <xdr:cNvPicPr>
            <a:picLocks noChangeAspect="1"/>
          </xdr:cNvPicPr>
        </xdr:nvPicPr>
        <xdr:blipFill>
          <a:blip xmlns:r="http://schemas.openxmlformats.org/officeDocument/2006/relationships" r:embed="rId3"/>
          <a:stretch>
            <a:fillRect/>
          </a:stretch>
        </xdr:blipFill>
        <xdr:spPr>
          <a:xfrm>
            <a:off x="1258244" y="152870"/>
            <a:ext cx="950878" cy="815568"/>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2121957</xdr:colOff>
      <xdr:row>6</xdr:row>
      <xdr:rowOff>122767</xdr:rowOff>
    </xdr:to>
    <xdr:grpSp>
      <xdr:nvGrpSpPr>
        <xdr:cNvPr id="6" name="Group 5">
          <a:extLst>
            <a:ext uri="{FF2B5EF4-FFF2-40B4-BE49-F238E27FC236}">
              <a16:creationId xmlns="" xmlns:a16="http://schemas.microsoft.com/office/drawing/2014/main" id="{FD2B7149-B5F7-43F3-BC80-9D480876C633}"/>
            </a:ext>
          </a:extLst>
        </xdr:cNvPr>
        <xdr:cNvGrpSpPr/>
      </xdr:nvGrpSpPr>
      <xdr:grpSpPr>
        <a:xfrm>
          <a:off x="0" y="0"/>
          <a:ext cx="4320645" cy="1218142"/>
          <a:chOff x="0" y="0"/>
          <a:chExt cx="4246654" cy="1127685"/>
        </a:xfrm>
      </xdr:grpSpPr>
      <xdr:pic>
        <xdr:nvPicPr>
          <xdr:cNvPr id="7" name="Picture 6" descr="A close up of a sign&#10;&#10;Description automatically generated">
            <a:extLst>
              <a:ext uri="{FF2B5EF4-FFF2-40B4-BE49-F238E27FC236}">
                <a16:creationId xmlns="" xmlns:a16="http://schemas.microsoft.com/office/drawing/2014/main" id="{964384E9-F3BE-4E12-BA2B-A0B213741661}"/>
              </a:ext>
            </a:extLst>
          </xdr:cNvPr>
          <xdr:cNvPicPr>
            <a:picLocks noChangeAspect="1"/>
          </xdr:cNvPicPr>
        </xdr:nvPicPr>
        <xdr:blipFill rotWithShape="1">
          <a:blip xmlns:r="http://schemas.openxmlformats.org/officeDocument/2006/relationships" r:embed="rId1"/>
          <a:srcRect l="75697"/>
          <a:stretch/>
        </xdr:blipFill>
        <xdr:spPr>
          <a:xfrm>
            <a:off x="0" y="0"/>
            <a:ext cx="1100004" cy="1127685"/>
          </a:xfrm>
          <a:prstGeom prst="rect">
            <a:avLst/>
          </a:prstGeom>
        </xdr:spPr>
      </xdr:pic>
      <xdr:pic>
        <xdr:nvPicPr>
          <xdr:cNvPr id="8" name="Picture 7">
            <a:extLst>
              <a:ext uri="{FF2B5EF4-FFF2-40B4-BE49-F238E27FC236}">
                <a16:creationId xmlns="" xmlns:a16="http://schemas.microsoft.com/office/drawing/2014/main" id="{06B3DEB9-BFD0-4B67-998C-566D1C6892E0}"/>
              </a:ext>
            </a:extLst>
          </xdr:cNvPr>
          <xdr:cNvPicPr>
            <a:picLocks noChangeAspect="1"/>
          </xdr:cNvPicPr>
        </xdr:nvPicPr>
        <xdr:blipFill>
          <a:blip xmlns:r="http://schemas.openxmlformats.org/officeDocument/2006/relationships" r:embed="rId2"/>
          <a:stretch>
            <a:fillRect/>
          </a:stretch>
        </xdr:blipFill>
        <xdr:spPr>
          <a:xfrm>
            <a:off x="2578605" y="344924"/>
            <a:ext cx="1668049" cy="370073"/>
          </a:xfrm>
          <a:prstGeom prst="rect">
            <a:avLst/>
          </a:prstGeom>
        </xdr:spPr>
      </xdr:pic>
      <xdr:pic>
        <xdr:nvPicPr>
          <xdr:cNvPr id="9" name="Picture 8">
            <a:extLst>
              <a:ext uri="{FF2B5EF4-FFF2-40B4-BE49-F238E27FC236}">
                <a16:creationId xmlns="" xmlns:a16="http://schemas.microsoft.com/office/drawing/2014/main" id="{1BAACA6B-EC6E-4D42-B3EA-F4262C3C02E4}"/>
              </a:ext>
            </a:extLst>
          </xdr:cNvPr>
          <xdr:cNvPicPr>
            <a:picLocks noChangeAspect="1"/>
          </xdr:cNvPicPr>
        </xdr:nvPicPr>
        <xdr:blipFill>
          <a:blip xmlns:r="http://schemas.openxmlformats.org/officeDocument/2006/relationships" r:embed="rId3"/>
          <a:stretch>
            <a:fillRect/>
          </a:stretch>
        </xdr:blipFill>
        <xdr:spPr>
          <a:xfrm>
            <a:off x="1258244" y="152870"/>
            <a:ext cx="950878" cy="815568"/>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162981</xdr:rowOff>
    </xdr:from>
    <xdr:to>
      <xdr:col>4</xdr:col>
      <xdr:colOff>174623</xdr:colOff>
      <xdr:row>7</xdr:row>
      <xdr:rowOff>95248</xdr:rowOff>
    </xdr:to>
    <xdr:grpSp>
      <xdr:nvGrpSpPr>
        <xdr:cNvPr id="6" name="Group 5">
          <a:extLst>
            <a:ext uri="{FF2B5EF4-FFF2-40B4-BE49-F238E27FC236}">
              <a16:creationId xmlns="" xmlns:a16="http://schemas.microsoft.com/office/drawing/2014/main" id="{15B8C085-E365-4E35-B17E-7BA29D6C3D22}"/>
            </a:ext>
          </a:extLst>
        </xdr:cNvPr>
        <xdr:cNvGrpSpPr/>
      </xdr:nvGrpSpPr>
      <xdr:grpSpPr>
        <a:xfrm>
          <a:off x="0" y="162981"/>
          <a:ext cx="4836452" cy="1233243"/>
          <a:chOff x="0" y="0"/>
          <a:chExt cx="4246654" cy="1127685"/>
        </a:xfrm>
      </xdr:grpSpPr>
      <xdr:pic>
        <xdr:nvPicPr>
          <xdr:cNvPr id="9" name="Picture 8" descr="A close up of a sign&#10;&#10;Description automatically generated">
            <a:extLst>
              <a:ext uri="{FF2B5EF4-FFF2-40B4-BE49-F238E27FC236}">
                <a16:creationId xmlns="" xmlns:a16="http://schemas.microsoft.com/office/drawing/2014/main" id="{C2C92AAF-2416-49C0-BE30-FAF99FAD9CEE}"/>
              </a:ext>
            </a:extLst>
          </xdr:cNvPr>
          <xdr:cNvPicPr>
            <a:picLocks noChangeAspect="1"/>
          </xdr:cNvPicPr>
        </xdr:nvPicPr>
        <xdr:blipFill rotWithShape="1">
          <a:blip xmlns:r="http://schemas.openxmlformats.org/officeDocument/2006/relationships" r:embed="rId1"/>
          <a:srcRect l="75697"/>
          <a:stretch/>
        </xdr:blipFill>
        <xdr:spPr>
          <a:xfrm>
            <a:off x="0" y="0"/>
            <a:ext cx="1100004" cy="1127685"/>
          </a:xfrm>
          <a:prstGeom prst="rect">
            <a:avLst/>
          </a:prstGeom>
        </xdr:spPr>
      </xdr:pic>
      <xdr:pic>
        <xdr:nvPicPr>
          <xdr:cNvPr id="10" name="Picture 9">
            <a:extLst>
              <a:ext uri="{FF2B5EF4-FFF2-40B4-BE49-F238E27FC236}">
                <a16:creationId xmlns="" xmlns:a16="http://schemas.microsoft.com/office/drawing/2014/main" id="{27175CEB-8EDE-4D31-A580-8BDEC3A60F85}"/>
              </a:ext>
            </a:extLst>
          </xdr:cNvPr>
          <xdr:cNvPicPr>
            <a:picLocks noChangeAspect="1"/>
          </xdr:cNvPicPr>
        </xdr:nvPicPr>
        <xdr:blipFill>
          <a:blip xmlns:r="http://schemas.openxmlformats.org/officeDocument/2006/relationships" r:embed="rId2"/>
          <a:stretch>
            <a:fillRect/>
          </a:stretch>
        </xdr:blipFill>
        <xdr:spPr>
          <a:xfrm>
            <a:off x="2578605" y="344924"/>
            <a:ext cx="1668049" cy="370073"/>
          </a:xfrm>
          <a:prstGeom prst="rect">
            <a:avLst/>
          </a:prstGeom>
        </xdr:spPr>
      </xdr:pic>
      <xdr:pic>
        <xdr:nvPicPr>
          <xdr:cNvPr id="11" name="Picture 10">
            <a:extLst>
              <a:ext uri="{FF2B5EF4-FFF2-40B4-BE49-F238E27FC236}">
                <a16:creationId xmlns="" xmlns:a16="http://schemas.microsoft.com/office/drawing/2014/main" id="{06D8F1F1-4220-44E4-8AB9-1A0DEEA7022C}"/>
              </a:ext>
            </a:extLst>
          </xdr:cNvPr>
          <xdr:cNvPicPr>
            <a:picLocks noChangeAspect="1"/>
          </xdr:cNvPicPr>
        </xdr:nvPicPr>
        <xdr:blipFill>
          <a:blip xmlns:r="http://schemas.openxmlformats.org/officeDocument/2006/relationships" r:embed="rId3"/>
          <a:stretch>
            <a:fillRect/>
          </a:stretch>
        </xdr:blipFill>
        <xdr:spPr>
          <a:xfrm>
            <a:off x="1258244" y="152870"/>
            <a:ext cx="950878" cy="815568"/>
          </a:xfrm>
          <a:prstGeom prst="rect">
            <a:avLst/>
          </a:prstGeom>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1944687</xdr:colOff>
      <xdr:row>6</xdr:row>
      <xdr:rowOff>142875</xdr:rowOff>
    </xdr:to>
    <xdr:grpSp>
      <xdr:nvGrpSpPr>
        <xdr:cNvPr id="7" name="Group 6">
          <a:extLst>
            <a:ext uri="{FF2B5EF4-FFF2-40B4-BE49-F238E27FC236}">
              <a16:creationId xmlns="" xmlns:a16="http://schemas.microsoft.com/office/drawing/2014/main" id="{FFC5CE2F-2958-4B25-99B6-9F5984428AD6}"/>
            </a:ext>
          </a:extLst>
        </xdr:cNvPr>
        <xdr:cNvGrpSpPr/>
      </xdr:nvGrpSpPr>
      <xdr:grpSpPr>
        <a:xfrm>
          <a:off x="0" y="0"/>
          <a:ext cx="4346009" cy="1252300"/>
          <a:chOff x="0" y="0"/>
          <a:chExt cx="4246654" cy="1127685"/>
        </a:xfrm>
      </xdr:grpSpPr>
      <xdr:pic>
        <xdr:nvPicPr>
          <xdr:cNvPr id="8" name="Picture 7" descr="A close up of a sign&#10;&#10;Description automatically generated">
            <a:extLst>
              <a:ext uri="{FF2B5EF4-FFF2-40B4-BE49-F238E27FC236}">
                <a16:creationId xmlns="" xmlns:a16="http://schemas.microsoft.com/office/drawing/2014/main" id="{7AE1A7E8-73C5-49FF-9F8B-C8837B0E7D68}"/>
              </a:ext>
            </a:extLst>
          </xdr:cNvPr>
          <xdr:cNvPicPr>
            <a:picLocks noChangeAspect="1"/>
          </xdr:cNvPicPr>
        </xdr:nvPicPr>
        <xdr:blipFill rotWithShape="1">
          <a:blip xmlns:r="http://schemas.openxmlformats.org/officeDocument/2006/relationships" r:embed="rId1"/>
          <a:srcRect l="75697"/>
          <a:stretch/>
        </xdr:blipFill>
        <xdr:spPr>
          <a:xfrm>
            <a:off x="0" y="0"/>
            <a:ext cx="1100004" cy="1127685"/>
          </a:xfrm>
          <a:prstGeom prst="rect">
            <a:avLst/>
          </a:prstGeom>
        </xdr:spPr>
      </xdr:pic>
      <xdr:pic>
        <xdr:nvPicPr>
          <xdr:cNvPr id="14" name="Picture 13">
            <a:extLst>
              <a:ext uri="{FF2B5EF4-FFF2-40B4-BE49-F238E27FC236}">
                <a16:creationId xmlns="" xmlns:a16="http://schemas.microsoft.com/office/drawing/2014/main" id="{4BC485E4-62F3-47E3-A7F4-89329652D270}"/>
              </a:ext>
            </a:extLst>
          </xdr:cNvPr>
          <xdr:cNvPicPr>
            <a:picLocks noChangeAspect="1"/>
          </xdr:cNvPicPr>
        </xdr:nvPicPr>
        <xdr:blipFill>
          <a:blip xmlns:r="http://schemas.openxmlformats.org/officeDocument/2006/relationships" r:embed="rId2"/>
          <a:stretch>
            <a:fillRect/>
          </a:stretch>
        </xdr:blipFill>
        <xdr:spPr>
          <a:xfrm>
            <a:off x="2578605" y="344924"/>
            <a:ext cx="1668049" cy="370073"/>
          </a:xfrm>
          <a:prstGeom prst="rect">
            <a:avLst/>
          </a:prstGeom>
        </xdr:spPr>
      </xdr:pic>
      <xdr:pic>
        <xdr:nvPicPr>
          <xdr:cNvPr id="15" name="Picture 14">
            <a:extLst>
              <a:ext uri="{FF2B5EF4-FFF2-40B4-BE49-F238E27FC236}">
                <a16:creationId xmlns="" xmlns:a16="http://schemas.microsoft.com/office/drawing/2014/main" id="{BA4DFC35-F6EA-4188-8145-D56719ED5F91}"/>
              </a:ext>
            </a:extLst>
          </xdr:cNvPr>
          <xdr:cNvPicPr>
            <a:picLocks noChangeAspect="1"/>
          </xdr:cNvPicPr>
        </xdr:nvPicPr>
        <xdr:blipFill>
          <a:blip xmlns:r="http://schemas.openxmlformats.org/officeDocument/2006/relationships" r:embed="rId3"/>
          <a:stretch>
            <a:fillRect/>
          </a:stretch>
        </xdr:blipFill>
        <xdr:spPr>
          <a:xfrm>
            <a:off x="1258244" y="152870"/>
            <a:ext cx="950878" cy="815568"/>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vepinternational-my.sharepoint.com/Users/lucy.hunt/SharePoint/CT%20Internal%20-%20CT%20Internal%20Files/Templates/Supporting%20Template%20Docs/Lesson%20Lo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arbontrust.sharepoint.com/sites/TEA/TEACS/Shared%20Documents/Reporting%20Templates%20and%20Guidance/PROJECT_INITIALS_YY-YYQX_Template%20Report%20-%20final%20draft%20-%20Edit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llDowns"/>
      <sheetName val="Master List"/>
    </sheetNames>
    <sheetDataSet>
      <sheetData sheetId="0">
        <row r="3">
          <cell r="D3" t="str">
            <v>Problem</v>
          </cell>
        </row>
        <row r="4">
          <cell r="D4" t="str">
            <v>Opportunity</v>
          </cell>
        </row>
        <row r="5">
          <cell r="D5" t="str">
            <v>Noteworthy</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Cover Sheet"/>
      <sheetName val="Instructions"/>
      <sheetName val="2. Deliverables Reports&gt;&gt;"/>
      <sheetName val="2.1 Evidence of Deliverables"/>
      <sheetName val="2.2 Activity Summary"/>
      <sheetName val="3. Financial Reports&gt;&gt;"/>
      <sheetName val="3.1 Finance Forecast"/>
      <sheetName val="3.2 Finance Actual"/>
      <sheetName val="3.3 Finance Variance"/>
      <sheetName val="3.4 EVA"/>
      <sheetName val="4. Project Management Reports&gt;&gt;"/>
      <sheetName val="4.1 Risk Register"/>
      <sheetName val="4.1.1 Risk Matrix"/>
      <sheetName val="4.3 Logframe"/>
      <sheetName val="4.2 GESI Update"/>
      <sheetName val="4.4 Delivery Chain Map"/>
      <sheetName val="4.5 Lesson Log"/>
      <sheetName val="4.6 Research Uptake Log"/>
      <sheetName val="4.7 Forward Workplan"/>
      <sheetName val="Data Validation Lists"/>
      <sheetName val="4.8 Asset Regis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5">
          <cell r="L5" t="str">
            <v>Very Low</v>
          </cell>
          <cell r="M5" t="str">
            <v>Low</v>
          </cell>
          <cell r="N5" t="str">
            <v>Medium</v>
          </cell>
          <cell r="O5" t="str">
            <v>High</v>
          </cell>
          <cell r="P5" t="str">
            <v>Very High</v>
          </cell>
        </row>
        <row r="6">
          <cell r="L6" t="str">
            <v>Unlikely to occur here or elsewhere</v>
          </cell>
          <cell r="M6" t="str">
            <v>Unlikely to occur as a result of knowledge gained</v>
          </cell>
          <cell r="N6" t="str">
            <v>Unlikely to occur here but has occurred on similar projects</v>
          </cell>
          <cell r="O6" t="str">
            <v>Possibility of occurring during lifetime of this project</v>
          </cell>
          <cell r="P6" t="str">
            <v>Possibility of repeated events in the lifetime of the project</v>
          </cell>
        </row>
        <row r="7">
          <cell r="L7" t="str">
            <v>1/10,000 project to 1/1,000 project</v>
          </cell>
          <cell r="M7" t="str">
            <v>1/1,000 project to 1/100 project</v>
          </cell>
          <cell r="N7" t="str">
            <v>1/100 project to 1/10 project</v>
          </cell>
          <cell r="O7" t="str">
            <v>1/10 project to 1/ project</v>
          </cell>
          <cell r="P7" t="str">
            <v>&gt;1/ project</v>
          </cell>
        </row>
        <row r="8">
          <cell r="B8" t="str">
            <v>Very High</v>
          </cell>
          <cell r="L8" t="str">
            <v>Medium</v>
          </cell>
          <cell r="M8" t="str">
            <v>High</v>
          </cell>
          <cell r="N8" t="str">
            <v>High</v>
          </cell>
          <cell r="O8" t="str">
            <v>Very High</v>
          </cell>
          <cell r="P8" t="str">
            <v>Very High</v>
          </cell>
        </row>
        <row r="9">
          <cell r="B9" t="str">
            <v>High</v>
          </cell>
          <cell r="L9" t="str">
            <v>Medium</v>
          </cell>
          <cell r="M9" t="str">
            <v>Medium</v>
          </cell>
          <cell r="N9" t="str">
            <v>High</v>
          </cell>
          <cell r="O9" t="str">
            <v>High</v>
          </cell>
          <cell r="P9" t="str">
            <v>Very High</v>
          </cell>
        </row>
        <row r="10">
          <cell r="B10" t="str">
            <v>Medium</v>
          </cell>
          <cell r="L10" t="str">
            <v>Low</v>
          </cell>
          <cell r="M10" t="str">
            <v>Medium</v>
          </cell>
          <cell r="N10" t="str">
            <v>Medium</v>
          </cell>
          <cell r="O10" t="str">
            <v>High</v>
          </cell>
          <cell r="P10" t="str">
            <v>High</v>
          </cell>
        </row>
        <row r="11">
          <cell r="B11" t="str">
            <v>Low</v>
          </cell>
          <cell r="L11" t="str">
            <v>Low</v>
          </cell>
          <cell r="M11" t="str">
            <v>Low</v>
          </cell>
          <cell r="N11" t="str">
            <v>Medium</v>
          </cell>
          <cell r="O11" t="str">
            <v>Medium</v>
          </cell>
          <cell r="P11" t="str">
            <v>High</v>
          </cell>
        </row>
        <row r="12">
          <cell r="B12" t="str">
            <v>Very Low</v>
          </cell>
          <cell r="L12" t="str">
            <v>Very Low</v>
          </cell>
          <cell r="M12" t="str">
            <v>Low</v>
          </cell>
          <cell r="N12" t="str">
            <v>Low</v>
          </cell>
          <cell r="O12" t="str">
            <v>Medium</v>
          </cell>
          <cell r="P12" t="str">
            <v>Medium</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id="1" name="Register" displayName="Register" ref="C18:Q38" totalsRowShown="0" headerRowDxfId="19" dataDxfId="17" headerRowBorderDxfId="18" tableBorderDxfId="16" totalsRowBorderDxfId="15">
  <autoFilter ref="C18:Q3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Project" dataDxfId="14">
      <calculatedColumnFormula>'1_General information'!$C$10:$D$10</calculatedColumnFormula>
    </tableColumn>
    <tableColumn id="2" name="Risk Number" dataDxfId="13"/>
    <tableColumn id="3" name="Owner" dataDxfId="12"/>
    <tableColumn id="4" name="Risk Name" dataDxfId="11"/>
    <tableColumn id="5" name="Risk &amp; Impact Description" dataDxfId="10"/>
    <tableColumn id="6" name="Main _x000a_Consequence" dataDxfId="9"/>
    <tableColumn id="7" name="Impact Severity" dataDxfId="8"/>
    <tableColumn id="8" name="Probability" dataDxfId="7"/>
    <tableColumn id="9" name="Risk Rating" dataDxfId="6">
      <calculatedColumnFormula>IF($I19='[2]4.1.1 Risk Matrix'!$B$8,HLOOKUP($J19,'[2]4.1.1 Risk Matrix'!$L$5:$P$12,4,FALSE),IF($I19='[2]4.1.1 Risk Matrix'!$B$9,HLOOKUP($J19,'[2]4.1.1 Risk Matrix'!$L$5:$P$12,5,FALSE),IF($I19='[2]4.1.1 Risk Matrix'!$B$10,HLOOKUP($J19,'[2]4.1.1 Risk Matrix'!$L$5:$P$12,6,FALSE),IF($I19='[2]4.1.1 Risk Matrix'!$B$11,HLOOKUP($J19,'[2]4.1.1 Risk Matrix'!$L$5:$P$12,7,FALSE),IF($I19='[2]4.1.1 Risk Matrix'!$B$12,HLOOKUP($J19,'[2]4.1.1 Risk Matrix'!$L$5:$P$12,8,FALSE),"")))))</calculatedColumnFormula>
    </tableColumn>
    <tableColumn id="10" name="Risk Response Type" dataDxfId="5"/>
    <tableColumn id="11" name="Risk Response Action" dataDxfId="4"/>
    <tableColumn id="12" name="Residual _x000a_Impact Severity" dataDxfId="3"/>
    <tableColumn id="13" name="Residual _x000a_Probability" dataDxfId="2"/>
    <tableColumn id="14" name="Residual _x000a_Risk Rating" dataDxfId="1">
      <calculatedColumnFormula>IF($N19='[2]4.1.1 Risk Matrix'!$B$8,HLOOKUP($O19,'[2]4.1.1 Risk Matrix'!$L$5:$P$12,4,FALSE),IF($N19='[2]4.1.1 Risk Matrix'!$B$9,HLOOKUP($O19,'[2]4.1.1 Risk Matrix'!$L$5:$P$12,5,FALSE),IF($N19='[2]4.1.1 Risk Matrix'!$B$10,HLOOKUP($O19,'[2]4.1.1 Risk Matrix'!$L$5:$P$12,6,FALSE),IF($N19='[2]4.1.1 Risk Matrix'!$B$11,HLOOKUP($O19,'[2]4.1.1 Risk Matrix'!$L$5:$P$12,7,FALSE),IF($N19='[2]4.1.1 Risk Matrix'!$B$12,HLOOKUP($O19,'[2]4.1.1 Risk Matrix'!$L$5:$P$12,8,FALSE),"")))))</calculatedColumnFormula>
    </tableColumn>
    <tableColumn id="15" name="Risk Direction Since Last Review"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L42"/>
  <sheetViews>
    <sheetView showGridLines="0" topLeftCell="A41" zoomScale="95" zoomScaleNormal="95" workbookViewId="0">
      <selection activeCell="D26" sqref="D26"/>
    </sheetView>
  </sheetViews>
  <sheetFormatPr defaultColWidth="8.7265625" defaultRowHeight="14.5" x14ac:dyDescent="0.35"/>
  <cols>
    <col min="1" max="2" width="8.7265625" style="33"/>
    <col min="3" max="3" width="45.1796875" style="33" customWidth="1"/>
    <col min="4" max="4" width="133.81640625" style="33" customWidth="1"/>
    <col min="5" max="16384" width="8.7265625" style="33"/>
  </cols>
  <sheetData>
    <row r="1" spans="1:12" x14ac:dyDescent="0.35">
      <c r="A1" s="169"/>
      <c r="B1" s="169"/>
      <c r="C1" s="169"/>
      <c r="D1" s="169"/>
      <c r="E1" s="169"/>
      <c r="F1" s="169"/>
      <c r="G1" s="169"/>
      <c r="H1" s="169"/>
      <c r="I1" s="169"/>
      <c r="J1" s="32"/>
      <c r="K1" s="32"/>
      <c r="L1" s="32"/>
    </row>
    <row r="2" spans="1:12" x14ac:dyDescent="0.35">
      <c r="A2" s="169"/>
      <c r="B2" s="169"/>
      <c r="C2" s="169"/>
      <c r="D2" s="169"/>
      <c r="E2" s="169"/>
      <c r="F2" s="169"/>
      <c r="G2" s="169"/>
      <c r="H2" s="169"/>
      <c r="I2" s="169"/>
      <c r="J2" s="32"/>
      <c r="K2" s="32"/>
      <c r="L2" s="32"/>
    </row>
    <row r="3" spans="1:12" x14ac:dyDescent="0.35">
      <c r="A3" s="169"/>
      <c r="B3" s="169"/>
      <c r="C3" s="169"/>
      <c r="D3" s="169"/>
      <c r="E3" s="169"/>
      <c r="F3" s="169"/>
      <c r="G3" s="169"/>
      <c r="H3" s="169"/>
      <c r="I3" s="169"/>
      <c r="J3" s="32"/>
      <c r="K3" s="32"/>
      <c r="L3" s="32"/>
    </row>
    <row r="4" spans="1:12" x14ac:dyDescent="0.35">
      <c r="A4" s="169"/>
      <c r="B4" s="169"/>
      <c r="C4" s="169"/>
      <c r="D4" s="169"/>
      <c r="E4" s="169"/>
      <c r="F4" s="169"/>
      <c r="G4" s="169"/>
      <c r="H4" s="169"/>
      <c r="I4" s="169"/>
      <c r="J4" s="32"/>
      <c r="K4" s="32"/>
      <c r="L4" s="32"/>
    </row>
    <row r="5" spans="1:12" x14ac:dyDescent="0.35">
      <c r="A5" s="169"/>
      <c r="B5" s="169"/>
      <c r="C5" s="169"/>
      <c r="D5" s="169"/>
      <c r="E5" s="169"/>
      <c r="F5" s="169"/>
      <c r="G5" s="169"/>
      <c r="H5" s="169"/>
      <c r="I5" s="169"/>
      <c r="J5" s="32"/>
      <c r="K5" s="32"/>
      <c r="L5" s="32"/>
    </row>
    <row r="6" spans="1:12" x14ac:dyDescent="0.35">
      <c r="A6" s="169"/>
      <c r="B6" s="169"/>
      <c r="C6" s="169"/>
      <c r="D6" s="169"/>
      <c r="E6" s="169"/>
      <c r="F6" s="169"/>
      <c r="G6" s="169"/>
      <c r="H6" s="169"/>
      <c r="I6" s="169"/>
      <c r="J6" s="32"/>
      <c r="K6" s="32"/>
      <c r="L6" s="32"/>
    </row>
    <row r="7" spans="1:12" x14ac:dyDescent="0.35">
      <c r="A7" s="169"/>
      <c r="B7" s="169"/>
      <c r="C7" s="169"/>
      <c r="D7" s="169"/>
      <c r="E7" s="169"/>
      <c r="F7" s="169"/>
      <c r="G7" s="169"/>
      <c r="H7" s="169"/>
      <c r="I7" s="169"/>
      <c r="J7" s="32"/>
      <c r="K7" s="32"/>
      <c r="L7" s="32"/>
    </row>
    <row r="8" spans="1:12" ht="21" x14ac:dyDescent="0.35">
      <c r="A8" s="32"/>
      <c r="B8" s="34" t="s">
        <v>275</v>
      </c>
      <c r="C8" s="32"/>
      <c r="D8" s="39"/>
      <c r="E8" s="32"/>
      <c r="F8" s="32"/>
      <c r="G8" s="32"/>
      <c r="H8" s="32"/>
      <c r="I8" s="32"/>
      <c r="J8" s="32"/>
      <c r="K8" s="32"/>
      <c r="L8" s="32"/>
    </row>
    <row r="9" spans="1:12" x14ac:dyDescent="0.35">
      <c r="A9" s="32"/>
      <c r="B9" s="32" t="s">
        <v>0</v>
      </c>
      <c r="C9" s="32"/>
      <c r="D9" s="32"/>
      <c r="E9" s="32"/>
      <c r="F9" s="32"/>
      <c r="G9" s="32"/>
      <c r="H9" s="32"/>
      <c r="I9" s="32"/>
      <c r="J9" s="32"/>
      <c r="K9" s="32"/>
      <c r="L9" s="32"/>
    </row>
    <row r="10" spans="1:12" x14ac:dyDescent="0.35">
      <c r="A10" s="32"/>
      <c r="C10" s="32"/>
      <c r="D10" s="32"/>
      <c r="E10" s="32"/>
      <c r="F10" s="32"/>
      <c r="G10" s="32"/>
      <c r="H10" s="32"/>
      <c r="I10" s="32"/>
      <c r="J10" s="32"/>
      <c r="K10" s="32"/>
      <c r="L10" s="32"/>
    </row>
    <row r="11" spans="1:12" x14ac:dyDescent="0.35">
      <c r="A11" s="32"/>
      <c r="B11" s="46" t="s">
        <v>292</v>
      </c>
      <c r="E11" s="32"/>
      <c r="F11" s="32"/>
      <c r="G11" s="32"/>
      <c r="H11" s="32"/>
      <c r="I11" s="32"/>
      <c r="J11" s="32"/>
      <c r="K11" s="32"/>
      <c r="L11" s="32"/>
    </row>
    <row r="12" spans="1:12" x14ac:dyDescent="0.35">
      <c r="B12" s="32" t="s">
        <v>1</v>
      </c>
    </row>
    <row r="13" spans="1:12" x14ac:dyDescent="0.35">
      <c r="B13" s="65" t="s">
        <v>2</v>
      </c>
      <c r="C13" s="64"/>
      <c r="D13" s="64"/>
    </row>
    <row r="14" spans="1:12" x14ac:dyDescent="0.35">
      <c r="B14" s="32"/>
    </row>
    <row r="15" spans="1:12" x14ac:dyDescent="0.35">
      <c r="B15" s="32"/>
    </row>
    <row r="16" spans="1:12" ht="18.5" x14ac:dyDescent="0.35">
      <c r="B16" s="34" t="s">
        <v>274</v>
      </c>
      <c r="D16" s="42"/>
      <c r="F16" s="59"/>
    </row>
    <row r="17" spans="2:6" x14ac:dyDescent="0.35">
      <c r="B17" s="35">
        <v>1</v>
      </c>
      <c r="C17" s="33" t="s">
        <v>300</v>
      </c>
      <c r="D17" s="60"/>
      <c r="F17" s="59"/>
    </row>
    <row r="18" spans="2:6" x14ac:dyDescent="0.35">
      <c r="B18" s="35">
        <v>2</v>
      </c>
      <c r="C18" s="33" t="s">
        <v>301</v>
      </c>
      <c r="D18" s="60"/>
    </row>
    <row r="19" spans="2:6" x14ac:dyDescent="0.35">
      <c r="B19" s="35">
        <v>3</v>
      </c>
      <c r="C19" s="33" t="s">
        <v>302</v>
      </c>
      <c r="D19" s="60"/>
    </row>
    <row r="20" spans="2:6" x14ac:dyDescent="0.35">
      <c r="B20" s="35">
        <v>4</v>
      </c>
      <c r="C20" s="33" t="s">
        <v>303</v>
      </c>
      <c r="D20" s="60"/>
    </row>
    <row r="21" spans="2:6" x14ac:dyDescent="0.35">
      <c r="B21" s="35">
        <v>5</v>
      </c>
      <c r="C21" s="33" t="s">
        <v>304</v>
      </c>
      <c r="D21" s="60"/>
    </row>
    <row r="22" spans="2:6" x14ac:dyDescent="0.35">
      <c r="B22" s="35">
        <v>6</v>
      </c>
      <c r="C22" s="33" t="s">
        <v>305</v>
      </c>
      <c r="D22" s="60"/>
    </row>
    <row r="23" spans="2:6" x14ac:dyDescent="0.35">
      <c r="B23" s="35">
        <v>7</v>
      </c>
      <c r="C23" s="33" t="s">
        <v>306</v>
      </c>
      <c r="D23" s="60"/>
    </row>
    <row r="24" spans="2:6" x14ac:dyDescent="0.35">
      <c r="B24" s="35">
        <v>8</v>
      </c>
      <c r="C24" s="33" t="s">
        <v>307</v>
      </c>
      <c r="D24" s="60"/>
    </row>
    <row r="25" spans="2:6" x14ac:dyDescent="0.35">
      <c r="B25" s="35">
        <v>9</v>
      </c>
      <c r="C25" s="33" t="s">
        <v>308</v>
      </c>
      <c r="D25" s="60"/>
    </row>
    <row r="26" spans="2:6" x14ac:dyDescent="0.35">
      <c r="B26" s="35"/>
      <c r="D26" s="61"/>
    </row>
    <row r="27" spans="2:6" x14ac:dyDescent="0.35">
      <c r="C27" s="47"/>
      <c r="D27" s="47"/>
    </row>
    <row r="28" spans="2:6" ht="15" thickBot="1" x14ac:dyDescent="0.4">
      <c r="C28" s="66" t="s">
        <v>312</v>
      </c>
      <c r="D28" s="67" t="s">
        <v>41</v>
      </c>
    </row>
    <row r="29" spans="2:6" ht="29.5" thickBot="1" x14ac:dyDescent="0.4">
      <c r="B29" s="53" t="s">
        <v>3</v>
      </c>
      <c r="C29" s="58" t="s">
        <v>3</v>
      </c>
      <c r="D29" s="52" t="s">
        <v>273</v>
      </c>
    </row>
    <row r="30" spans="2:6" ht="44" thickBot="1" x14ac:dyDescent="0.4">
      <c r="B30" s="53" t="s">
        <v>4</v>
      </c>
      <c r="C30" s="58" t="s">
        <v>4</v>
      </c>
      <c r="D30" s="52" t="s">
        <v>287</v>
      </c>
    </row>
    <row r="31" spans="2:6" ht="58.5" thickBot="1" x14ac:dyDescent="0.4">
      <c r="B31" s="53" t="s">
        <v>5</v>
      </c>
      <c r="C31" s="58" t="s">
        <v>5</v>
      </c>
      <c r="D31" s="52" t="s">
        <v>313</v>
      </c>
    </row>
    <row r="32" spans="2:6" ht="29.5" thickBot="1" x14ac:dyDescent="0.4">
      <c r="B32" s="53" t="s">
        <v>6</v>
      </c>
      <c r="C32" s="54" t="s">
        <v>6</v>
      </c>
      <c r="D32" s="52" t="s">
        <v>314</v>
      </c>
    </row>
    <row r="36" spans="2:4" ht="18.5" x14ac:dyDescent="0.35">
      <c r="B36" s="62" t="s">
        <v>309</v>
      </c>
      <c r="D36" s="59"/>
    </row>
    <row r="37" spans="2:4" x14ac:dyDescent="0.35">
      <c r="B37" s="33" t="s">
        <v>294</v>
      </c>
    </row>
    <row r="39" spans="2:4" x14ac:dyDescent="0.35">
      <c r="B39" s="63" t="s">
        <v>293</v>
      </c>
      <c r="C39" s="63" t="s">
        <v>41</v>
      </c>
    </row>
    <row r="40" spans="2:4" ht="29" x14ac:dyDescent="0.35">
      <c r="B40" s="48"/>
      <c r="C40" s="49" t="s">
        <v>315</v>
      </c>
    </row>
    <row r="41" spans="2:4" ht="43.5" x14ac:dyDescent="0.35">
      <c r="B41" s="50"/>
      <c r="C41" s="49" t="s">
        <v>310</v>
      </c>
    </row>
    <row r="42" spans="2:4" ht="43.5" x14ac:dyDescent="0.35">
      <c r="B42" s="51"/>
      <c r="C42" s="49" t="s">
        <v>311</v>
      </c>
    </row>
  </sheetData>
  <sheetProtection algorithmName="SHA-512" hashValue="Muwot8jbp4r43c4Z/sZ014a3fBTLc6wcwuI4zVge0dncB8NWH9MR2dKeDW75cBeSrg0sBc6PGUpffySXk11CWQ==" saltValue="WjoTR4NfX/Ven78dww453A==" spinCount="100000" sheet="1" formatCells="0" formatColumns="0" formatRows="0" insertColumns="0" insertRows="0" insertHyperlinks="0" deleteColumns="0" deleteRows="0" selectLockedCells="1" sort="0" autoFilter="0" pivotTables="0"/>
  <mergeCells count="1">
    <mergeCell ref="A1:I7"/>
  </mergeCells>
  <hyperlinks>
    <hyperlink ref="C29" location="'1_General information'!A1" display="1_General information"/>
    <hyperlink ref="C30" location="'2_Project details'!A1" display="2_Project details"/>
    <hyperlink ref="C31" location="'3_Financial details'!A1" display="3_Financial details"/>
    <hyperlink ref="C32" location="'4_Risk register'!A1" display="4_Risk register"/>
  </hyperlinks>
  <pageMargins left="0.7" right="0.7" top="0.75" bottom="0.75" header="0.3" footer="0.3"/>
  <pageSetup paperSize="9"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O48"/>
  <sheetViews>
    <sheetView showGridLines="0" topLeftCell="A25" zoomScale="95" zoomScaleNormal="95" workbookViewId="0">
      <selection activeCell="D66" sqref="D66"/>
    </sheetView>
  </sheetViews>
  <sheetFormatPr defaultColWidth="9.1796875" defaultRowHeight="14.5" x14ac:dyDescent="0.35"/>
  <cols>
    <col min="1" max="1" width="32.1796875" style="106" customWidth="1"/>
    <col min="2" max="2" width="30.7265625" style="106" customWidth="1"/>
    <col min="3" max="3" width="24.7265625" style="106" customWidth="1"/>
    <col min="4" max="4" width="89.1796875" style="106" customWidth="1"/>
    <col min="5" max="5" width="55.453125" style="106" customWidth="1"/>
    <col min="6" max="6" width="9.1796875" style="116"/>
    <col min="7" max="8" width="9.1796875" style="106"/>
    <col min="9" max="15" width="9.1796875" style="105"/>
    <col min="16" max="16384" width="9.1796875" style="106"/>
  </cols>
  <sheetData>
    <row r="1" spans="1:15" x14ac:dyDescent="0.35">
      <c r="A1" s="170"/>
      <c r="B1" s="170"/>
      <c r="C1" s="170"/>
      <c r="D1" s="170"/>
      <c r="E1" s="170"/>
      <c r="F1" s="170"/>
      <c r="G1" s="170"/>
      <c r="H1" s="170"/>
      <c r="I1" s="170"/>
      <c r="J1" s="170"/>
      <c r="K1" s="104"/>
      <c r="L1" s="104"/>
      <c r="M1" s="104"/>
    </row>
    <row r="2" spans="1:15" x14ac:dyDescent="0.35">
      <c r="A2" s="170"/>
      <c r="B2" s="170"/>
      <c r="C2" s="170"/>
      <c r="D2" s="170"/>
      <c r="E2" s="170"/>
      <c r="F2" s="170"/>
      <c r="G2" s="170"/>
      <c r="H2" s="170"/>
      <c r="I2" s="170"/>
      <c r="J2" s="170"/>
      <c r="K2" s="104"/>
      <c r="L2" s="104"/>
      <c r="M2" s="104"/>
    </row>
    <row r="3" spans="1:15" x14ac:dyDescent="0.35">
      <c r="A3" s="170"/>
      <c r="B3" s="170"/>
      <c r="C3" s="170"/>
      <c r="D3" s="170"/>
      <c r="E3" s="170"/>
      <c r="F3" s="170"/>
      <c r="G3" s="170"/>
      <c r="H3" s="170"/>
      <c r="I3" s="170"/>
      <c r="J3" s="170"/>
      <c r="K3" s="104"/>
      <c r="L3" s="104"/>
      <c r="M3" s="104"/>
    </row>
    <row r="4" spans="1:15" x14ac:dyDescent="0.35">
      <c r="A4" s="170"/>
      <c r="B4" s="170"/>
      <c r="C4" s="170"/>
      <c r="D4" s="170"/>
      <c r="E4" s="170"/>
      <c r="F4" s="170"/>
      <c r="G4" s="170"/>
      <c r="H4" s="170"/>
      <c r="I4" s="170"/>
      <c r="J4" s="170"/>
      <c r="K4" s="104"/>
      <c r="L4" s="104"/>
      <c r="M4" s="104"/>
    </row>
    <row r="5" spans="1:15" x14ac:dyDescent="0.35">
      <c r="A5" s="170"/>
      <c r="B5" s="170"/>
      <c r="C5" s="170"/>
      <c r="D5" s="170"/>
      <c r="E5" s="170"/>
      <c r="F5" s="170"/>
      <c r="G5" s="170"/>
      <c r="H5" s="170"/>
      <c r="I5" s="170"/>
      <c r="J5" s="170"/>
      <c r="K5" s="104"/>
      <c r="L5" s="104"/>
      <c r="M5" s="104"/>
    </row>
    <row r="6" spans="1:15" x14ac:dyDescent="0.35">
      <c r="A6" s="170"/>
      <c r="B6" s="170"/>
      <c r="C6" s="170"/>
      <c r="D6" s="170"/>
      <c r="E6" s="170"/>
      <c r="F6" s="170"/>
      <c r="G6" s="170"/>
      <c r="H6" s="170"/>
      <c r="I6" s="170"/>
      <c r="J6" s="170"/>
      <c r="K6" s="104"/>
      <c r="L6" s="104"/>
      <c r="M6" s="104"/>
    </row>
    <row r="7" spans="1:15" x14ac:dyDescent="0.35">
      <c r="A7" s="170"/>
      <c r="B7" s="170"/>
      <c r="C7" s="170"/>
      <c r="D7" s="170"/>
      <c r="E7" s="170"/>
      <c r="F7" s="170"/>
      <c r="G7" s="170"/>
      <c r="H7" s="170"/>
      <c r="I7" s="170"/>
      <c r="J7" s="170"/>
      <c r="K7" s="104"/>
      <c r="L7" s="104"/>
      <c r="M7" s="104"/>
    </row>
    <row r="8" spans="1:15" ht="60" customHeight="1" x14ac:dyDescent="0.35">
      <c r="A8" s="182" t="s">
        <v>276</v>
      </c>
      <c r="B8" s="182"/>
      <c r="C8" s="182"/>
      <c r="D8" s="182"/>
      <c r="E8" s="107"/>
      <c r="F8" s="108"/>
      <c r="G8" s="107"/>
      <c r="H8" s="107"/>
      <c r="I8" s="109"/>
      <c r="J8" s="109"/>
      <c r="K8" s="104"/>
      <c r="L8" s="104"/>
      <c r="M8" s="104"/>
    </row>
    <row r="9" spans="1:15" s="110" customFormat="1" ht="15" thickBot="1" x14ac:dyDescent="0.4">
      <c r="E9" s="111"/>
      <c r="F9" s="111"/>
      <c r="I9" s="112"/>
      <c r="J9" s="112"/>
      <c r="K9" s="112"/>
      <c r="L9" s="112"/>
      <c r="M9" s="112"/>
      <c r="N9" s="112"/>
      <c r="O9" s="112"/>
    </row>
    <row r="10" spans="1:15" ht="42" customHeight="1" thickBot="1" x14ac:dyDescent="0.4">
      <c r="A10" s="178" t="s">
        <v>7</v>
      </c>
      <c r="B10" s="179"/>
      <c r="C10" s="180"/>
      <c r="D10" s="181"/>
      <c r="E10" s="113"/>
      <c r="F10" s="113"/>
      <c r="G10" s="113"/>
      <c r="H10" s="114"/>
      <c r="I10" s="104"/>
      <c r="J10" s="104"/>
      <c r="K10" s="104"/>
      <c r="L10" s="104"/>
      <c r="M10" s="104"/>
    </row>
    <row r="11" spans="1:15" ht="36" customHeight="1" thickBot="1" x14ac:dyDescent="0.4">
      <c r="A11" s="175" t="s">
        <v>8</v>
      </c>
      <c r="B11" s="91" t="s">
        <v>9</v>
      </c>
      <c r="C11" s="171"/>
      <c r="D11" s="172"/>
      <c r="E11" s="113"/>
      <c r="F11" s="113"/>
      <c r="G11" s="113"/>
      <c r="H11" s="114"/>
      <c r="I11" s="104"/>
      <c r="J11" s="104"/>
      <c r="K11" s="104"/>
      <c r="L11" s="104"/>
      <c r="M11" s="104"/>
    </row>
    <row r="12" spans="1:15" ht="32.25" customHeight="1" thickBot="1" x14ac:dyDescent="0.4">
      <c r="A12" s="176"/>
      <c r="B12" s="115" t="s">
        <v>10</v>
      </c>
      <c r="C12" s="171"/>
      <c r="D12" s="172"/>
      <c r="E12" s="113"/>
      <c r="F12" s="113"/>
      <c r="G12" s="113"/>
      <c r="H12" s="114"/>
      <c r="I12" s="104"/>
      <c r="J12" s="104"/>
      <c r="K12" s="104"/>
      <c r="L12" s="104"/>
      <c r="M12" s="104"/>
    </row>
    <row r="13" spans="1:15" ht="36.75" customHeight="1" thickBot="1" x14ac:dyDescent="0.4">
      <c r="A13" s="176"/>
      <c r="B13" s="115" t="s">
        <v>11</v>
      </c>
      <c r="C13" s="171"/>
      <c r="D13" s="172"/>
      <c r="E13" s="116"/>
      <c r="G13" s="116"/>
    </row>
    <row r="14" spans="1:15" ht="55.5" customHeight="1" thickBot="1" x14ac:dyDescent="0.4">
      <c r="A14" s="176"/>
      <c r="B14" s="115" t="s">
        <v>12</v>
      </c>
      <c r="C14" s="173"/>
      <c r="D14" s="174"/>
      <c r="E14" s="116"/>
      <c r="G14" s="116"/>
    </row>
    <row r="15" spans="1:15" ht="70.5" customHeight="1" thickBot="1" x14ac:dyDescent="0.4">
      <c r="A15" s="176"/>
      <c r="B15" s="117" t="s">
        <v>13</v>
      </c>
      <c r="C15" s="37" t="s">
        <v>158</v>
      </c>
      <c r="D15" s="36"/>
      <c r="E15" s="116"/>
      <c r="G15" s="116"/>
    </row>
    <row r="16" spans="1:15" ht="15" thickBot="1" x14ac:dyDescent="0.4">
      <c r="A16" s="176"/>
      <c r="B16" s="118" t="s">
        <v>14</v>
      </c>
      <c r="C16" s="171"/>
      <c r="D16" s="172"/>
      <c r="E16" s="116"/>
      <c r="G16" s="116"/>
    </row>
    <row r="17" spans="1:9" ht="15" thickBot="1" x14ac:dyDescent="0.4">
      <c r="A17" s="176"/>
      <c r="B17" s="115" t="s">
        <v>15</v>
      </c>
      <c r="C17" s="171"/>
      <c r="D17" s="172"/>
      <c r="E17" s="116"/>
      <c r="G17" s="116"/>
    </row>
    <row r="18" spans="1:9" ht="15" thickBot="1" x14ac:dyDescent="0.4">
      <c r="A18" s="176"/>
      <c r="B18" s="119" t="s">
        <v>16</v>
      </c>
      <c r="C18" s="171"/>
      <c r="D18" s="172"/>
      <c r="E18" s="116"/>
      <c r="G18" s="116"/>
    </row>
    <row r="19" spans="1:9" ht="15" thickBot="1" x14ac:dyDescent="0.4">
      <c r="A19" s="176"/>
      <c r="B19" s="119" t="s">
        <v>17</v>
      </c>
      <c r="C19" s="173"/>
      <c r="D19" s="174"/>
      <c r="E19" s="116"/>
      <c r="G19" s="116"/>
    </row>
    <row r="20" spans="1:9" ht="15" thickBot="1" x14ac:dyDescent="0.4">
      <c r="A20" s="177"/>
      <c r="B20" s="118" t="s">
        <v>18</v>
      </c>
      <c r="C20" s="173"/>
      <c r="D20" s="174"/>
      <c r="E20" s="116"/>
      <c r="G20" s="116"/>
      <c r="I20" s="120"/>
    </row>
    <row r="21" spans="1:9" ht="15" thickBot="1" x14ac:dyDescent="0.4">
      <c r="A21" s="175" t="s">
        <v>19</v>
      </c>
      <c r="B21" s="115" t="s">
        <v>9</v>
      </c>
      <c r="C21" s="171"/>
      <c r="D21" s="172"/>
      <c r="E21" s="116"/>
      <c r="G21" s="116"/>
    </row>
    <row r="22" spans="1:9" ht="15" thickBot="1" x14ac:dyDescent="0.4">
      <c r="A22" s="176"/>
      <c r="B22" s="115" t="s">
        <v>10</v>
      </c>
      <c r="C22" s="171"/>
      <c r="D22" s="172"/>
      <c r="E22" s="116"/>
      <c r="G22" s="116"/>
    </row>
    <row r="23" spans="1:9" ht="15" thickBot="1" x14ac:dyDescent="0.4">
      <c r="A23" s="176"/>
      <c r="B23" s="115" t="s">
        <v>11</v>
      </c>
      <c r="C23" s="171"/>
      <c r="D23" s="172"/>
      <c r="E23" s="116"/>
      <c r="G23" s="116"/>
    </row>
    <row r="24" spans="1:9" ht="15" thickBot="1" x14ac:dyDescent="0.4">
      <c r="A24" s="176"/>
      <c r="B24" s="115" t="s">
        <v>20</v>
      </c>
      <c r="C24" s="173"/>
      <c r="D24" s="174"/>
      <c r="E24" s="116"/>
      <c r="G24" s="116"/>
    </row>
    <row r="25" spans="1:9" ht="75" customHeight="1" thickBot="1" x14ac:dyDescent="0.4">
      <c r="A25" s="176"/>
      <c r="B25" s="117" t="s">
        <v>21</v>
      </c>
      <c r="C25" s="38"/>
      <c r="D25" s="36" t="s">
        <v>22</v>
      </c>
      <c r="E25" s="116"/>
      <c r="G25" s="116"/>
    </row>
    <row r="26" spans="1:9" ht="15" thickBot="1" x14ac:dyDescent="0.4">
      <c r="A26" s="176"/>
      <c r="B26" s="118" t="s">
        <v>14</v>
      </c>
      <c r="C26" s="171"/>
      <c r="D26" s="172"/>
      <c r="E26" s="116"/>
      <c r="G26" s="116"/>
    </row>
    <row r="27" spans="1:9" ht="15" thickBot="1" x14ac:dyDescent="0.4">
      <c r="A27" s="176"/>
      <c r="B27" s="115" t="s">
        <v>15</v>
      </c>
      <c r="C27" s="171"/>
      <c r="D27" s="172"/>
      <c r="E27" s="116"/>
      <c r="G27" s="116"/>
    </row>
    <row r="28" spans="1:9" ht="15" thickBot="1" x14ac:dyDescent="0.4">
      <c r="A28" s="176"/>
      <c r="B28" s="119" t="s">
        <v>16</v>
      </c>
      <c r="C28" s="185"/>
      <c r="D28" s="172"/>
      <c r="E28" s="116"/>
      <c r="G28" s="116"/>
    </row>
    <row r="29" spans="1:9" ht="15" thickBot="1" x14ac:dyDescent="0.4">
      <c r="A29" s="176"/>
      <c r="B29" s="119" t="s">
        <v>17</v>
      </c>
      <c r="C29" s="173"/>
      <c r="D29" s="174"/>
      <c r="E29" s="116"/>
      <c r="G29" s="116"/>
    </row>
    <row r="30" spans="1:9" ht="15" thickBot="1" x14ac:dyDescent="0.4">
      <c r="A30" s="177"/>
      <c r="B30" s="118" t="s">
        <v>18</v>
      </c>
      <c r="C30" s="186"/>
      <c r="D30" s="187"/>
      <c r="E30" s="116"/>
      <c r="G30" s="116"/>
    </row>
    <row r="31" spans="1:9" ht="55.5" customHeight="1" thickBot="1" x14ac:dyDescent="0.4">
      <c r="A31" s="178" t="s">
        <v>23</v>
      </c>
      <c r="B31" s="179"/>
      <c r="C31" s="121"/>
      <c r="D31" s="122" t="s">
        <v>24</v>
      </c>
      <c r="E31" s="123"/>
      <c r="F31" s="124"/>
      <c r="G31" s="116"/>
    </row>
    <row r="32" spans="1:9" ht="23.25" customHeight="1" thickBot="1" x14ac:dyDescent="0.4">
      <c r="A32" s="175" t="s">
        <v>25</v>
      </c>
      <c r="B32" s="125" t="s">
        <v>247</v>
      </c>
      <c r="C32" s="183"/>
      <c r="D32" s="184"/>
      <c r="E32" s="123"/>
      <c r="F32" s="124"/>
      <c r="G32" s="116"/>
    </row>
    <row r="33" spans="1:7" ht="44" thickBot="1" x14ac:dyDescent="0.4">
      <c r="A33" s="176"/>
      <c r="B33" s="126" t="s">
        <v>248</v>
      </c>
      <c r="C33" s="183"/>
      <c r="D33" s="184" t="s">
        <v>26</v>
      </c>
      <c r="E33" s="123"/>
      <c r="F33" s="124"/>
      <c r="G33" s="116"/>
    </row>
    <row r="34" spans="1:7" ht="38.25" customHeight="1" thickBot="1" x14ac:dyDescent="0.4">
      <c r="A34" s="178" t="s">
        <v>277</v>
      </c>
      <c r="B34" s="179"/>
      <c r="C34" s="127"/>
      <c r="D34" s="128" t="s">
        <v>22</v>
      </c>
      <c r="E34" s="123"/>
      <c r="F34" s="124"/>
      <c r="G34" s="116"/>
    </row>
    <row r="35" spans="1:7" ht="116.5" thickBot="1" x14ac:dyDescent="0.4">
      <c r="A35" s="178" t="s">
        <v>278</v>
      </c>
      <c r="B35" s="179"/>
      <c r="C35" s="127"/>
      <c r="D35" s="128" t="s">
        <v>317</v>
      </c>
      <c r="E35" s="123"/>
      <c r="F35" s="124"/>
      <c r="G35" s="116"/>
    </row>
    <row r="36" spans="1:7" x14ac:dyDescent="0.35">
      <c r="E36" s="116"/>
      <c r="G36" s="116"/>
    </row>
    <row r="37" spans="1:7" ht="15" thickBot="1" x14ac:dyDescent="0.4">
      <c r="A37" s="129"/>
      <c r="D37" s="130"/>
      <c r="E37" s="116"/>
      <c r="G37" s="116"/>
    </row>
    <row r="38" spans="1:7" ht="70.5" customHeight="1" thickBot="1" x14ac:dyDescent="0.4">
      <c r="A38" s="178" t="s">
        <v>279</v>
      </c>
      <c r="B38" s="179"/>
      <c r="C38" s="131" t="s">
        <v>318</v>
      </c>
      <c r="D38" s="116"/>
      <c r="E38" s="132"/>
      <c r="G38" s="116"/>
    </row>
    <row r="39" spans="1:7" ht="35.25" customHeight="1" thickBot="1" x14ac:dyDescent="0.4">
      <c r="A39" s="173" t="s">
        <v>249</v>
      </c>
      <c r="B39" s="174"/>
      <c r="C39" s="127"/>
      <c r="D39" s="116"/>
      <c r="E39" s="116"/>
      <c r="G39" s="116"/>
    </row>
    <row r="40" spans="1:7" ht="35.25" customHeight="1" thickBot="1" x14ac:dyDescent="0.4">
      <c r="A40" s="173" t="s">
        <v>250</v>
      </c>
      <c r="B40" s="174"/>
      <c r="C40" s="127"/>
      <c r="D40" s="116"/>
      <c r="E40" s="116"/>
      <c r="G40" s="116"/>
    </row>
    <row r="41" spans="1:7" ht="21.75" customHeight="1" thickBot="1" x14ac:dyDescent="0.4">
      <c r="A41" s="173" t="s">
        <v>251</v>
      </c>
      <c r="B41" s="174"/>
      <c r="C41" s="127"/>
      <c r="D41" s="116"/>
      <c r="E41" s="116"/>
      <c r="G41" s="116"/>
    </row>
    <row r="42" spans="1:7" ht="33" customHeight="1" thickBot="1" x14ac:dyDescent="0.4">
      <c r="A42" s="173" t="s">
        <v>252</v>
      </c>
      <c r="B42" s="174"/>
      <c r="C42" s="127"/>
      <c r="D42" s="116"/>
      <c r="E42" s="116"/>
      <c r="G42" s="116"/>
    </row>
    <row r="43" spans="1:7" ht="48.75" customHeight="1" thickBot="1" x14ac:dyDescent="0.4">
      <c r="A43" s="188" t="s">
        <v>253</v>
      </c>
      <c r="B43" s="189"/>
      <c r="C43" s="127"/>
      <c r="D43" s="116"/>
      <c r="E43" s="116"/>
      <c r="G43" s="116"/>
    </row>
    <row r="44" spans="1:7" ht="29.5" customHeight="1" thickBot="1" x14ac:dyDescent="0.4">
      <c r="A44" s="173" t="s">
        <v>316</v>
      </c>
      <c r="B44" s="174"/>
      <c r="C44" s="127"/>
      <c r="D44" s="116"/>
      <c r="E44" s="116"/>
      <c r="G44" s="116"/>
    </row>
    <row r="45" spans="1:7" ht="35.15" customHeight="1" thickBot="1" x14ac:dyDescent="0.4">
      <c r="A45" s="188" t="s">
        <v>254</v>
      </c>
      <c r="B45" s="189"/>
      <c r="C45" s="127"/>
      <c r="D45" s="116"/>
      <c r="E45" s="116"/>
      <c r="G45" s="116"/>
    </row>
    <row r="46" spans="1:7" ht="30" customHeight="1" thickBot="1" x14ac:dyDescent="0.4">
      <c r="A46" s="188"/>
      <c r="B46" s="189"/>
      <c r="C46" s="127"/>
      <c r="E46" s="116"/>
      <c r="G46" s="116"/>
    </row>
    <row r="47" spans="1:7" ht="34.5" customHeight="1" x14ac:dyDescent="0.35">
      <c r="A47" s="190"/>
      <c r="B47" s="190"/>
      <c r="C47" s="133"/>
      <c r="E47" s="116"/>
      <c r="G47" s="116"/>
    </row>
    <row r="48" spans="1:7" x14ac:dyDescent="0.35">
      <c r="A48" s="191"/>
      <c r="B48" s="191"/>
      <c r="C48" s="114"/>
      <c r="E48" s="116"/>
      <c r="G48" s="116"/>
    </row>
  </sheetData>
  <mergeCells count="41">
    <mergeCell ref="A46:B46"/>
    <mergeCell ref="A47:B47"/>
    <mergeCell ref="A48:B48"/>
    <mergeCell ref="A35:B35"/>
    <mergeCell ref="A21:A30"/>
    <mergeCell ref="A45:B45"/>
    <mergeCell ref="A38:B38"/>
    <mergeCell ref="A40:B40"/>
    <mergeCell ref="A41:B41"/>
    <mergeCell ref="A42:B42"/>
    <mergeCell ref="A43:B43"/>
    <mergeCell ref="A44:B44"/>
    <mergeCell ref="A39:B39"/>
    <mergeCell ref="C21:D21"/>
    <mergeCell ref="C22:D22"/>
    <mergeCell ref="A31:B31"/>
    <mergeCell ref="A34:B34"/>
    <mergeCell ref="C23:D23"/>
    <mergeCell ref="A32:A33"/>
    <mergeCell ref="C24:D24"/>
    <mergeCell ref="C27:D27"/>
    <mergeCell ref="C32:D32"/>
    <mergeCell ref="C33:D33"/>
    <mergeCell ref="C28:D28"/>
    <mergeCell ref="C29:D29"/>
    <mergeCell ref="C30:D30"/>
    <mergeCell ref="C26:D26"/>
    <mergeCell ref="A1:J7"/>
    <mergeCell ref="C12:D12"/>
    <mergeCell ref="C13:D13"/>
    <mergeCell ref="C14:D14"/>
    <mergeCell ref="C17:D17"/>
    <mergeCell ref="A11:A20"/>
    <mergeCell ref="C11:D11"/>
    <mergeCell ref="C16:D16"/>
    <mergeCell ref="A10:B10"/>
    <mergeCell ref="C10:D10"/>
    <mergeCell ref="A8:D8"/>
    <mergeCell ref="C18:D18"/>
    <mergeCell ref="C19:D19"/>
    <mergeCell ref="C20:D20"/>
  </mergeCells>
  <pageMargins left="0.7" right="0.7" top="0.75" bottom="0.75" header="0.3" footer="0.3"/>
  <pageSetup orientation="portrait" horizontalDpi="300" verticalDpi="300"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List!$G$2:$G$4</xm:f>
          </x14:formula1>
          <xm:sqref>C35</xm:sqref>
        </x14:dataValidation>
        <x14:dataValidation type="list" allowBlank="1" showInputMessage="1" showErrorMessage="1">
          <x14:formula1>
            <xm:f>List!$A$2:$A$12</xm:f>
          </x14:formula1>
          <xm:sqref>C25 C15</xm:sqref>
        </x14:dataValidation>
        <x14:dataValidation type="list" allowBlank="1" showInputMessage="1" showErrorMessage="1">
          <x14:formula1>
            <xm:f>List!$W$2:$W$3</xm:f>
          </x14:formula1>
          <xm:sqref>C39:C46</xm:sqref>
        </x14:dataValidation>
        <x14:dataValidation type="list" allowBlank="1" showInputMessage="1" showErrorMessage="1">
          <x14:formula1>
            <xm:f>List!$S$2:$S$3</xm:f>
          </x14:formula1>
          <xm:sqref>C31</xm:sqref>
        </x14:dataValidation>
        <x14:dataValidation type="list" allowBlank="1" showInputMessage="1" showErrorMessage="1">
          <x14:formula1>
            <xm:f>List!$U$2:$U$6</xm:f>
          </x14:formula1>
          <xm:sqref>C34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Q55"/>
  <sheetViews>
    <sheetView showGridLines="0" topLeftCell="A31" zoomScale="78" zoomScaleNormal="78" workbookViewId="0">
      <selection activeCell="C22" sqref="C22:E22"/>
    </sheetView>
  </sheetViews>
  <sheetFormatPr defaultColWidth="8.7265625" defaultRowHeight="14.5" x14ac:dyDescent="0.35"/>
  <cols>
    <col min="1" max="1" width="8.7265625" style="105"/>
    <col min="2" max="2" width="53.81640625" style="105" customWidth="1"/>
    <col min="3" max="3" width="38" style="105" customWidth="1"/>
    <col min="4" max="4" width="38.81640625" style="105" customWidth="1"/>
    <col min="5" max="5" width="48.81640625" style="105" customWidth="1"/>
    <col min="6" max="6" width="49.26953125" style="129" customWidth="1"/>
    <col min="7" max="16384" width="8.7265625" style="105"/>
  </cols>
  <sheetData>
    <row r="1" spans="1:17" x14ac:dyDescent="0.35">
      <c r="A1" s="104"/>
      <c r="B1" s="104"/>
      <c r="C1" s="104"/>
      <c r="D1" s="104"/>
      <c r="E1" s="104"/>
      <c r="F1" s="134"/>
      <c r="G1" s="104"/>
      <c r="H1" s="104"/>
      <c r="I1" s="104"/>
      <c r="J1" s="104"/>
      <c r="K1" s="104"/>
      <c r="L1" s="104"/>
      <c r="M1" s="104"/>
    </row>
    <row r="2" spans="1:17" x14ac:dyDescent="0.35">
      <c r="A2" s="104"/>
      <c r="B2" s="104"/>
      <c r="C2" s="104"/>
      <c r="D2" s="104"/>
      <c r="E2" s="104"/>
      <c r="F2" s="134"/>
      <c r="G2" s="104"/>
      <c r="H2" s="104"/>
      <c r="I2" s="104"/>
      <c r="J2" s="104"/>
      <c r="K2" s="104"/>
      <c r="L2" s="104"/>
      <c r="M2" s="104"/>
    </row>
    <row r="3" spans="1:17" x14ac:dyDescent="0.35">
      <c r="A3" s="104"/>
      <c r="B3" s="104"/>
      <c r="C3" s="104"/>
      <c r="D3" s="104"/>
      <c r="E3" s="104"/>
      <c r="F3" s="134"/>
      <c r="G3" s="104"/>
      <c r="H3" s="104"/>
      <c r="I3" s="104"/>
      <c r="J3" s="104"/>
      <c r="K3" s="104"/>
      <c r="L3" s="104"/>
      <c r="M3" s="104"/>
    </row>
    <row r="4" spans="1:17" x14ac:dyDescent="0.35">
      <c r="A4" s="104"/>
      <c r="B4" s="104"/>
      <c r="C4" s="104"/>
      <c r="D4" s="104"/>
      <c r="E4" s="104"/>
      <c r="F4" s="134"/>
      <c r="G4" s="104"/>
      <c r="H4" s="104"/>
      <c r="I4" s="104"/>
      <c r="J4" s="104"/>
      <c r="K4" s="104"/>
      <c r="L4" s="104"/>
      <c r="M4" s="104"/>
    </row>
    <row r="5" spans="1:17" x14ac:dyDescent="0.35">
      <c r="A5" s="104"/>
      <c r="B5" s="104"/>
      <c r="C5" s="104"/>
      <c r="D5" s="104"/>
      <c r="E5" s="104"/>
      <c r="F5" s="134"/>
      <c r="G5" s="104"/>
      <c r="H5" s="104"/>
      <c r="I5" s="104"/>
      <c r="J5" s="104"/>
      <c r="K5" s="104"/>
      <c r="L5" s="104"/>
      <c r="M5" s="104"/>
    </row>
    <row r="6" spans="1:17" x14ac:dyDescent="0.35">
      <c r="A6" s="104"/>
      <c r="B6" s="104"/>
      <c r="C6" s="104"/>
      <c r="D6" s="104"/>
      <c r="E6" s="104"/>
      <c r="F6" s="134"/>
      <c r="G6" s="104"/>
      <c r="H6" s="104"/>
      <c r="I6" s="104"/>
      <c r="J6" s="104"/>
      <c r="K6" s="104"/>
      <c r="L6" s="104"/>
      <c r="M6" s="104"/>
    </row>
    <row r="7" spans="1:17" s="135" customFormat="1" ht="82.5" customHeight="1" x14ac:dyDescent="0.35">
      <c r="A7" s="182" t="s">
        <v>325</v>
      </c>
      <c r="B7" s="182"/>
      <c r="C7" s="182"/>
      <c r="D7" s="182"/>
      <c r="F7" s="136"/>
    </row>
    <row r="8" spans="1:17" s="135" customFormat="1" ht="18.5" x14ac:dyDescent="0.35">
      <c r="B8" s="182"/>
      <c r="C8" s="182"/>
      <c r="D8" s="182"/>
      <c r="E8" s="182"/>
      <c r="F8" s="136"/>
    </row>
    <row r="9" spans="1:17" ht="15" thickBot="1" x14ac:dyDescent="0.4">
      <c r="A9" s="104"/>
      <c r="B9" s="104"/>
      <c r="C9" s="104"/>
      <c r="D9" s="104"/>
      <c r="E9" s="104"/>
      <c r="F9" s="137"/>
      <c r="G9" s="104"/>
      <c r="H9" s="104"/>
      <c r="I9" s="104"/>
      <c r="J9" s="104"/>
      <c r="K9" s="104"/>
      <c r="L9" s="104"/>
      <c r="M9" s="104"/>
    </row>
    <row r="10" spans="1:17" ht="119" customHeight="1" thickBot="1" x14ac:dyDescent="0.4">
      <c r="A10" s="178" t="s">
        <v>321</v>
      </c>
      <c r="B10" s="206"/>
      <c r="C10" s="207"/>
      <c r="D10" s="208"/>
      <c r="E10" s="209"/>
      <c r="F10" s="134"/>
      <c r="G10" s="104"/>
      <c r="H10" s="104"/>
      <c r="I10" s="104"/>
      <c r="J10" s="104"/>
      <c r="K10" s="104"/>
      <c r="L10" s="104"/>
      <c r="M10" s="104"/>
    </row>
    <row r="11" spans="1:17" ht="48.75" customHeight="1" thickBot="1" x14ac:dyDescent="0.4">
      <c r="A11" s="178" t="s">
        <v>27</v>
      </c>
      <c r="B11" s="206"/>
      <c r="C11" s="210"/>
      <c r="D11" s="211"/>
      <c r="E11" s="212"/>
      <c r="J11" s="138"/>
    </row>
    <row r="12" spans="1:17" ht="102.65" customHeight="1" thickBot="1" x14ac:dyDescent="0.4">
      <c r="A12" s="178" t="s">
        <v>319</v>
      </c>
      <c r="B12" s="206"/>
      <c r="C12" s="213"/>
      <c r="D12" s="214"/>
      <c r="E12" s="215"/>
      <c r="H12" s="139"/>
      <c r="K12" s="120"/>
      <c r="L12" s="120"/>
      <c r="M12" s="120"/>
      <c r="N12" s="120"/>
      <c r="O12" s="120"/>
      <c r="P12" s="120"/>
      <c r="Q12" s="120"/>
    </row>
    <row r="13" spans="1:17" ht="85.5" customHeight="1" thickBot="1" x14ac:dyDescent="0.4">
      <c r="A13" s="178" t="s">
        <v>320</v>
      </c>
      <c r="B13" s="206"/>
      <c r="C13" s="171" t="s">
        <v>28</v>
      </c>
      <c r="D13" s="216"/>
      <c r="E13" s="140" t="s">
        <v>29</v>
      </c>
      <c r="K13" s="120"/>
      <c r="L13" s="41"/>
      <c r="M13" s="120"/>
      <c r="N13" s="120"/>
      <c r="O13" s="120"/>
      <c r="P13" s="120"/>
      <c r="Q13" s="120"/>
    </row>
    <row r="14" spans="1:17" ht="144" customHeight="1" thickBot="1" x14ac:dyDescent="0.4">
      <c r="A14" s="219" t="s">
        <v>30</v>
      </c>
      <c r="B14" s="220"/>
      <c r="C14" s="171" t="s">
        <v>269</v>
      </c>
      <c r="D14" s="205"/>
      <c r="E14" s="172"/>
      <c r="F14" s="134"/>
      <c r="G14" s="104"/>
      <c r="H14" s="104"/>
      <c r="I14" s="104"/>
      <c r="J14" s="104"/>
      <c r="K14" s="104"/>
      <c r="L14" s="104"/>
      <c r="M14" s="104"/>
      <c r="N14" s="120"/>
      <c r="O14" s="197"/>
      <c r="P14" s="197"/>
      <c r="Q14" s="120"/>
    </row>
    <row r="15" spans="1:17" ht="141" customHeight="1" thickBot="1" x14ac:dyDescent="0.4">
      <c r="A15" s="221"/>
      <c r="B15" s="222"/>
      <c r="C15" s="171" t="s">
        <v>271</v>
      </c>
      <c r="D15" s="205"/>
      <c r="E15" s="172"/>
      <c r="F15" s="134"/>
      <c r="G15" s="104"/>
      <c r="H15" s="104"/>
      <c r="I15" s="104"/>
      <c r="J15" s="104"/>
      <c r="K15" s="104"/>
      <c r="L15" s="104"/>
      <c r="M15" s="104"/>
      <c r="N15" s="120"/>
      <c r="O15" s="68"/>
      <c r="P15" s="68"/>
      <c r="Q15" s="120"/>
    </row>
    <row r="16" spans="1:17" ht="133" customHeight="1" thickBot="1" x14ac:dyDescent="0.4">
      <c r="A16" s="219" t="s">
        <v>288</v>
      </c>
      <c r="B16" s="220"/>
      <c r="C16" s="171" t="s">
        <v>270</v>
      </c>
      <c r="D16" s="205"/>
      <c r="E16" s="172"/>
      <c r="K16" s="120"/>
      <c r="L16" s="120"/>
      <c r="M16" s="120"/>
      <c r="N16" s="120"/>
      <c r="O16" s="120"/>
      <c r="P16" s="120"/>
      <c r="Q16" s="120"/>
    </row>
    <row r="17" spans="1:17" ht="133" customHeight="1" thickBot="1" x14ac:dyDescent="0.4">
      <c r="A17" s="221"/>
      <c r="B17" s="222"/>
      <c r="C17" s="171" t="s">
        <v>272</v>
      </c>
      <c r="D17" s="205"/>
      <c r="E17" s="172"/>
      <c r="K17" s="120"/>
      <c r="L17" s="120"/>
      <c r="M17" s="120"/>
      <c r="N17" s="120"/>
      <c r="O17" s="120"/>
      <c r="P17" s="120"/>
      <c r="Q17" s="120"/>
    </row>
    <row r="18" spans="1:17" ht="102.65" customHeight="1" thickBot="1" x14ac:dyDescent="0.4">
      <c r="A18" s="178" t="s">
        <v>31</v>
      </c>
      <c r="B18" s="206"/>
      <c r="C18" s="171"/>
      <c r="D18" s="205"/>
      <c r="E18" s="172"/>
      <c r="F18" s="134"/>
      <c r="G18" s="104"/>
      <c r="H18" s="104"/>
      <c r="I18" s="104"/>
      <c r="J18" s="104"/>
      <c r="K18" s="104"/>
      <c r="L18" s="104"/>
      <c r="M18" s="104"/>
    </row>
    <row r="19" spans="1:17" ht="112.5" customHeight="1" thickBot="1" x14ac:dyDescent="0.4">
      <c r="A19" s="178" t="s">
        <v>289</v>
      </c>
      <c r="B19" s="206"/>
      <c r="C19" s="171"/>
      <c r="D19" s="205"/>
      <c r="E19" s="172"/>
    </row>
    <row r="20" spans="1:17" ht="95.25" customHeight="1" thickBot="1" x14ac:dyDescent="0.4">
      <c r="A20" s="178" t="s">
        <v>280</v>
      </c>
      <c r="B20" s="206"/>
      <c r="C20" s="171"/>
      <c r="D20" s="205"/>
      <c r="E20" s="172"/>
    </row>
    <row r="21" spans="1:17" ht="92.15" customHeight="1" thickBot="1" x14ac:dyDescent="0.4">
      <c r="A21" s="217" t="s">
        <v>295</v>
      </c>
      <c r="B21" s="218"/>
      <c r="C21" s="171"/>
      <c r="D21" s="205"/>
      <c r="E21" s="172"/>
    </row>
    <row r="22" spans="1:17" ht="122.5" customHeight="1" x14ac:dyDescent="0.35">
      <c r="A22" s="223" t="s">
        <v>297</v>
      </c>
      <c r="B22" s="223"/>
      <c r="C22" s="198" t="s">
        <v>341</v>
      </c>
      <c r="D22" s="199"/>
      <c r="E22" s="200"/>
    </row>
    <row r="23" spans="1:17" ht="72" customHeight="1" x14ac:dyDescent="0.35">
      <c r="A23" s="224"/>
      <c r="B23" s="224"/>
      <c r="C23" s="201" t="s">
        <v>32</v>
      </c>
      <c r="D23" s="202"/>
      <c r="E23" s="141" t="s">
        <v>33</v>
      </c>
    </row>
    <row r="24" spans="1:17" ht="25" customHeight="1" x14ac:dyDescent="0.35">
      <c r="A24" s="224"/>
      <c r="B24" s="224"/>
      <c r="C24" s="203"/>
      <c r="D24" s="204"/>
      <c r="E24" s="142"/>
    </row>
    <row r="25" spans="1:17" ht="25" customHeight="1" x14ac:dyDescent="0.35">
      <c r="A25" s="224"/>
      <c r="B25" s="224"/>
      <c r="C25" s="203"/>
      <c r="D25" s="204"/>
      <c r="E25" s="142"/>
    </row>
    <row r="26" spans="1:17" ht="25" customHeight="1" x14ac:dyDescent="0.35">
      <c r="A26" s="224"/>
      <c r="B26" s="224"/>
      <c r="C26" s="203"/>
      <c r="D26" s="204"/>
      <c r="E26" s="142"/>
    </row>
    <row r="27" spans="1:17" ht="25" customHeight="1" x14ac:dyDescent="0.35">
      <c r="A27" s="224"/>
      <c r="B27" s="224"/>
      <c r="C27" s="203"/>
      <c r="D27" s="204"/>
      <c r="E27" s="142"/>
    </row>
    <row r="28" spans="1:17" ht="25" customHeight="1" x14ac:dyDescent="0.35">
      <c r="A28" s="224"/>
      <c r="B28" s="224"/>
      <c r="C28" s="203"/>
      <c r="D28" s="204"/>
      <c r="E28" s="142"/>
    </row>
    <row r="29" spans="1:17" ht="25" customHeight="1" x14ac:dyDescent="0.35">
      <c r="A29" s="224"/>
      <c r="B29" s="224"/>
      <c r="C29" s="203"/>
      <c r="D29" s="204"/>
      <c r="E29" s="142"/>
    </row>
    <row r="30" spans="1:17" ht="25" customHeight="1" x14ac:dyDescent="0.35">
      <c r="A30" s="224"/>
      <c r="B30" s="224"/>
      <c r="C30" s="203"/>
      <c r="D30" s="204"/>
      <c r="E30" s="142"/>
    </row>
    <row r="31" spans="1:17" ht="25" customHeight="1" x14ac:dyDescent="0.35">
      <c r="A31" s="224"/>
      <c r="B31" s="224"/>
      <c r="C31" s="203"/>
      <c r="D31" s="204"/>
      <c r="E31" s="142"/>
    </row>
    <row r="32" spans="1:17" ht="25" customHeight="1" thickBot="1" x14ac:dyDescent="0.4">
      <c r="A32" s="225"/>
      <c r="B32" s="225"/>
      <c r="C32" s="227"/>
      <c r="D32" s="228"/>
      <c r="E32" s="143"/>
    </row>
    <row r="33" spans="1:8" ht="150.75" customHeight="1" thickBot="1" x14ac:dyDescent="0.4">
      <c r="A33" s="178" t="s">
        <v>262</v>
      </c>
      <c r="B33" s="206"/>
      <c r="C33" s="171"/>
      <c r="D33" s="205"/>
      <c r="E33" s="172"/>
      <c r="G33" s="144"/>
    </row>
    <row r="34" spans="1:8" ht="51" customHeight="1" x14ac:dyDescent="0.35">
      <c r="A34" s="219" t="s">
        <v>322</v>
      </c>
      <c r="B34" s="223"/>
      <c r="C34" s="145" t="s">
        <v>281</v>
      </c>
      <c r="D34" s="146" t="s">
        <v>260</v>
      </c>
      <c r="E34" s="147" t="s">
        <v>261</v>
      </c>
    </row>
    <row r="35" spans="1:8" ht="22.5" customHeight="1" x14ac:dyDescent="0.35">
      <c r="A35" s="226"/>
      <c r="B35" s="224"/>
      <c r="C35" s="148"/>
      <c r="D35" s="149"/>
      <c r="E35" s="150"/>
    </row>
    <row r="36" spans="1:8" ht="23.5" customHeight="1" x14ac:dyDescent="0.35">
      <c r="A36" s="226"/>
      <c r="B36" s="224"/>
      <c r="C36" s="148"/>
      <c r="D36" s="149"/>
      <c r="E36" s="150"/>
    </row>
    <row r="37" spans="1:8" ht="23.5" customHeight="1" x14ac:dyDescent="0.35">
      <c r="A37" s="226"/>
      <c r="B37" s="224"/>
      <c r="C37" s="148"/>
      <c r="D37" s="149"/>
      <c r="E37" s="150"/>
    </row>
    <row r="38" spans="1:8" ht="23.5" customHeight="1" x14ac:dyDescent="0.35">
      <c r="A38" s="226"/>
      <c r="B38" s="224"/>
      <c r="C38" s="148"/>
      <c r="D38" s="149"/>
      <c r="E38" s="150"/>
    </row>
    <row r="39" spans="1:8" ht="23.5" customHeight="1" x14ac:dyDescent="0.35">
      <c r="A39" s="226"/>
      <c r="B39" s="224"/>
      <c r="C39" s="148"/>
      <c r="D39" s="149"/>
      <c r="E39" s="150"/>
    </row>
    <row r="40" spans="1:8" ht="23.5" customHeight="1" x14ac:dyDescent="0.35">
      <c r="A40" s="226"/>
      <c r="B40" s="224"/>
      <c r="C40" s="148"/>
      <c r="D40" s="149"/>
      <c r="E40" s="150"/>
    </row>
    <row r="41" spans="1:8" ht="23.5" customHeight="1" x14ac:dyDescent="0.35">
      <c r="A41" s="226"/>
      <c r="B41" s="224"/>
      <c r="C41" s="148"/>
      <c r="D41" s="149"/>
      <c r="E41" s="150"/>
    </row>
    <row r="42" spans="1:8" ht="23.5" customHeight="1" x14ac:dyDescent="0.35">
      <c r="A42" s="226"/>
      <c r="B42" s="224"/>
      <c r="C42" s="148"/>
      <c r="D42" s="149"/>
      <c r="E42" s="150"/>
    </row>
    <row r="43" spans="1:8" ht="23.5" customHeight="1" x14ac:dyDescent="0.35">
      <c r="A43" s="226"/>
      <c r="B43" s="224"/>
      <c r="C43" s="148"/>
      <c r="D43" s="149"/>
      <c r="E43" s="150"/>
    </row>
    <row r="44" spans="1:8" ht="23.5" customHeight="1" x14ac:dyDescent="0.35">
      <c r="A44" s="226"/>
      <c r="B44" s="224"/>
      <c r="C44" s="148"/>
      <c r="D44" s="149"/>
      <c r="E44" s="150"/>
    </row>
    <row r="45" spans="1:8" ht="23.5" customHeight="1" thickBot="1" x14ac:dyDescent="0.4">
      <c r="A45" s="221"/>
      <c r="B45" s="225"/>
      <c r="C45" s="151"/>
      <c r="D45" s="152"/>
      <c r="E45" s="153"/>
    </row>
    <row r="46" spans="1:8" ht="131" customHeight="1" thickBot="1" x14ac:dyDescent="0.4">
      <c r="A46" s="178" t="s">
        <v>282</v>
      </c>
      <c r="B46" s="179"/>
      <c r="C46" s="232"/>
      <c r="D46" s="233"/>
      <c r="E46" s="234"/>
      <c r="H46" s="154"/>
    </row>
    <row r="47" spans="1:8" ht="147.5" customHeight="1" thickBot="1" x14ac:dyDescent="0.4">
      <c r="A47" s="178" t="s">
        <v>323</v>
      </c>
      <c r="B47" s="179"/>
      <c r="C47" s="232"/>
      <c r="D47" s="233"/>
      <c r="E47" s="234"/>
      <c r="H47" s="154"/>
    </row>
    <row r="48" spans="1:8" ht="129.65" customHeight="1" thickBot="1" x14ac:dyDescent="0.4">
      <c r="A48" s="178" t="s">
        <v>290</v>
      </c>
      <c r="B48" s="206"/>
      <c r="C48" s="171"/>
      <c r="D48" s="205"/>
      <c r="E48" s="172"/>
    </row>
    <row r="49" spans="1:6" ht="111.65" customHeight="1" thickBot="1" x14ac:dyDescent="0.4">
      <c r="A49" s="219" t="s">
        <v>324</v>
      </c>
      <c r="B49" s="223"/>
      <c r="C49" s="207"/>
      <c r="D49" s="208"/>
      <c r="E49" s="209"/>
    </row>
    <row r="50" spans="1:6" ht="37.5" customHeight="1" x14ac:dyDescent="0.35">
      <c r="A50" s="219" t="s">
        <v>263</v>
      </c>
      <c r="B50" s="223"/>
      <c r="C50" s="145" t="s">
        <v>255</v>
      </c>
      <c r="D50" s="146" t="s">
        <v>258</v>
      </c>
      <c r="E50" s="147" t="s">
        <v>259</v>
      </c>
      <c r="F50" s="155"/>
    </row>
    <row r="51" spans="1:6" ht="50.5" customHeight="1" x14ac:dyDescent="0.35">
      <c r="A51" s="226"/>
      <c r="B51" s="224"/>
      <c r="C51" s="156" t="s">
        <v>257</v>
      </c>
      <c r="D51" s="157" t="s">
        <v>267</v>
      </c>
      <c r="E51" s="158" t="s">
        <v>268</v>
      </c>
      <c r="F51" s="155"/>
    </row>
    <row r="52" spans="1:6" ht="48" customHeight="1" thickBot="1" x14ac:dyDescent="0.4">
      <c r="A52" s="221"/>
      <c r="B52" s="225"/>
      <c r="C52" s="159" t="s">
        <v>256</v>
      </c>
      <c r="D52" s="152"/>
      <c r="E52" s="153"/>
      <c r="F52" s="155"/>
    </row>
    <row r="53" spans="1:6" ht="167" customHeight="1" thickBot="1" x14ac:dyDescent="0.4">
      <c r="A53" s="221" t="s">
        <v>283</v>
      </c>
      <c r="B53" s="225"/>
      <c r="C53" s="229"/>
      <c r="D53" s="230"/>
      <c r="E53" s="231"/>
    </row>
    <row r="54" spans="1:6" ht="132" customHeight="1" thickBot="1" x14ac:dyDescent="0.4">
      <c r="A54" s="178" t="s">
        <v>264</v>
      </c>
      <c r="B54" s="206"/>
      <c r="C54" s="171"/>
      <c r="D54" s="205"/>
      <c r="E54" s="172"/>
    </row>
    <row r="55" spans="1:6" ht="106.5" customHeight="1" thickBot="1" x14ac:dyDescent="0.4">
      <c r="A55" s="192"/>
      <c r="B55" s="193"/>
      <c r="C55" s="194"/>
      <c r="D55" s="195"/>
      <c r="E55" s="196"/>
    </row>
  </sheetData>
  <mergeCells count="55">
    <mergeCell ref="A54:B54"/>
    <mergeCell ref="A49:B49"/>
    <mergeCell ref="A34:B45"/>
    <mergeCell ref="C54:E54"/>
    <mergeCell ref="A46:B46"/>
    <mergeCell ref="A47:B47"/>
    <mergeCell ref="C46:E46"/>
    <mergeCell ref="C47:E47"/>
    <mergeCell ref="A22:B32"/>
    <mergeCell ref="C49:E49"/>
    <mergeCell ref="A50:B52"/>
    <mergeCell ref="A53:B53"/>
    <mergeCell ref="A33:B33"/>
    <mergeCell ref="A48:B48"/>
    <mergeCell ref="C26:D26"/>
    <mergeCell ref="C27:D27"/>
    <mergeCell ref="C28:D28"/>
    <mergeCell ref="C29:D29"/>
    <mergeCell ref="C30:D30"/>
    <mergeCell ref="C31:D31"/>
    <mergeCell ref="C32:D32"/>
    <mergeCell ref="C33:E33"/>
    <mergeCell ref="C48:E48"/>
    <mergeCell ref="C53:E53"/>
    <mergeCell ref="A19:B19"/>
    <mergeCell ref="A21:B21"/>
    <mergeCell ref="A10:B10"/>
    <mergeCell ref="A11:B11"/>
    <mergeCell ref="A12:B12"/>
    <mergeCell ref="A13:B13"/>
    <mergeCell ref="A20:B20"/>
    <mergeCell ref="A14:B15"/>
    <mergeCell ref="A16:B17"/>
    <mergeCell ref="C10:E10"/>
    <mergeCell ref="C11:E11"/>
    <mergeCell ref="C12:E12"/>
    <mergeCell ref="C13:D13"/>
    <mergeCell ref="A7:D7"/>
    <mergeCell ref="B8:E8"/>
    <mergeCell ref="A55:B55"/>
    <mergeCell ref="C55:E55"/>
    <mergeCell ref="O14:P14"/>
    <mergeCell ref="C22:E22"/>
    <mergeCell ref="C23:D23"/>
    <mergeCell ref="C24:D24"/>
    <mergeCell ref="C25:D25"/>
    <mergeCell ref="C14:E14"/>
    <mergeCell ref="C16:E16"/>
    <mergeCell ref="C18:E18"/>
    <mergeCell ref="C19:E19"/>
    <mergeCell ref="C20:E20"/>
    <mergeCell ref="C21:E21"/>
    <mergeCell ref="C15:E15"/>
    <mergeCell ref="C17:E17"/>
    <mergeCell ref="A18:B18"/>
  </mergeCells>
  <dataValidations count="3">
    <dataValidation type="textLength" operator="lessThan" allowBlank="1" showInputMessage="1" showErrorMessage="1" sqref="D50:D52 D18:D21 D34:D45 E23 C18:C55">
      <formula1>750</formula1>
    </dataValidation>
    <dataValidation type="textLength" operator="lessThan" allowBlank="1" showInputMessage="1" showErrorMessage="1" sqref="C13:C15 D13">
      <formula1>2000</formula1>
    </dataValidation>
    <dataValidation type="textLength" operator="lessThan" allowBlank="1" showInputMessage="1" showErrorMessage="1" sqref="C12 C10 L13 O14:O15 C16:C17 D16">
      <formula1>1500</formula1>
    </dataValidation>
  </dataValidation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M46"/>
  <sheetViews>
    <sheetView showGridLines="0" tabSelected="1" topLeftCell="A60" zoomScale="80" zoomScaleNormal="80" workbookViewId="0">
      <selection activeCell="C16" sqref="C16:F16"/>
    </sheetView>
  </sheetViews>
  <sheetFormatPr defaultRowHeight="14.5" x14ac:dyDescent="0.35"/>
  <cols>
    <col min="1" max="1" width="31.453125" customWidth="1"/>
    <col min="2" max="2" width="32" customWidth="1"/>
    <col min="3" max="3" width="37.453125" customWidth="1"/>
    <col min="4" max="4" width="28" customWidth="1"/>
    <col min="5" max="5" width="23.54296875" customWidth="1"/>
    <col min="6" max="6" width="20" customWidth="1"/>
    <col min="7" max="7" width="49.26953125" style="43" customWidth="1"/>
  </cols>
  <sheetData>
    <row r="1" spans="1:13" x14ac:dyDescent="0.35">
      <c r="A1" s="236"/>
      <c r="B1" s="236"/>
      <c r="C1" s="236"/>
      <c r="D1" s="236"/>
      <c r="E1" s="236"/>
      <c r="F1" s="236"/>
      <c r="G1" s="236"/>
      <c r="H1" s="236"/>
      <c r="I1" s="236"/>
      <c r="J1" s="236"/>
      <c r="K1" s="1"/>
      <c r="L1" s="1"/>
      <c r="M1" s="1"/>
    </row>
    <row r="2" spans="1:13" x14ac:dyDescent="0.35">
      <c r="A2" s="236"/>
      <c r="B2" s="236"/>
      <c r="C2" s="236"/>
      <c r="D2" s="236"/>
      <c r="E2" s="236"/>
      <c r="F2" s="236"/>
      <c r="G2" s="236"/>
      <c r="H2" s="236"/>
      <c r="I2" s="236"/>
      <c r="J2" s="236"/>
      <c r="K2" s="1"/>
      <c r="L2" s="1"/>
      <c r="M2" s="1"/>
    </row>
    <row r="3" spans="1:13" x14ac:dyDescent="0.35">
      <c r="A3" s="236"/>
      <c r="B3" s="236"/>
      <c r="C3" s="236"/>
      <c r="D3" s="236"/>
      <c r="E3" s="236"/>
      <c r="F3" s="236"/>
      <c r="G3" s="236"/>
      <c r="H3" s="236"/>
      <c r="I3" s="236"/>
      <c r="J3" s="236"/>
      <c r="K3" s="1"/>
      <c r="L3" s="1"/>
      <c r="M3" s="1"/>
    </row>
    <row r="4" spans="1:13" x14ac:dyDescent="0.35">
      <c r="A4" s="236"/>
      <c r="B4" s="236"/>
      <c r="C4" s="236"/>
      <c r="D4" s="236"/>
      <c r="E4" s="236"/>
      <c r="F4" s="236"/>
      <c r="G4" s="236"/>
      <c r="H4" s="236"/>
      <c r="I4" s="236"/>
      <c r="J4" s="236"/>
      <c r="K4" s="1"/>
      <c r="L4" s="1"/>
      <c r="M4" s="1"/>
    </row>
    <row r="5" spans="1:13" x14ac:dyDescent="0.35">
      <c r="A5" s="236"/>
      <c r="B5" s="236"/>
      <c r="C5" s="236"/>
      <c r="D5" s="236"/>
      <c r="E5" s="236"/>
      <c r="F5" s="236"/>
      <c r="G5" s="236"/>
      <c r="H5" s="236"/>
      <c r="I5" s="236"/>
      <c r="J5" s="236"/>
      <c r="K5" s="1"/>
      <c r="L5" s="1"/>
      <c r="M5" s="1"/>
    </row>
    <row r="6" spans="1:13" x14ac:dyDescent="0.35">
      <c r="A6" s="236"/>
      <c r="B6" s="236"/>
      <c r="C6" s="236"/>
      <c r="D6" s="236"/>
      <c r="E6" s="236"/>
      <c r="F6" s="236"/>
      <c r="G6" s="236"/>
      <c r="H6" s="236"/>
      <c r="I6" s="236"/>
      <c r="J6" s="236"/>
      <c r="K6" s="1"/>
      <c r="L6" s="1"/>
      <c r="M6" s="1"/>
    </row>
    <row r="7" spans="1:13" ht="15" thickBot="1" x14ac:dyDescent="0.4">
      <c r="A7" s="236"/>
      <c r="B7" s="236"/>
      <c r="C7" s="236"/>
      <c r="D7" s="236"/>
      <c r="E7" s="236"/>
      <c r="F7" s="236"/>
      <c r="G7" s="236"/>
      <c r="H7" s="236"/>
      <c r="I7" s="236"/>
      <c r="J7" s="236"/>
      <c r="K7" s="1"/>
      <c r="L7" s="1"/>
      <c r="M7" s="1"/>
    </row>
    <row r="8" spans="1:13" ht="58.5" customHeight="1" x14ac:dyDescent="0.45">
      <c r="A8" s="235" t="s">
        <v>284</v>
      </c>
      <c r="B8" s="235"/>
      <c r="C8" s="235"/>
      <c r="D8" s="235"/>
      <c r="E8" s="1"/>
      <c r="F8" s="1"/>
      <c r="G8" s="45"/>
      <c r="H8" s="1"/>
      <c r="I8" s="1"/>
      <c r="J8" s="1"/>
      <c r="K8" s="1"/>
      <c r="L8" s="1"/>
      <c r="M8" s="1"/>
    </row>
    <row r="9" spans="1:13" ht="18.5" x14ac:dyDescent="0.45">
      <c r="A9" s="40"/>
      <c r="B9" s="40"/>
      <c r="C9" s="40"/>
      <c r="D9" s="40"/>
      <c r="E9" s="1"/>
      <c r="F9" s="1"/>
      <c r="G9" s="45"/>
      <c r="H9" s="1"/>
      <c r="I9" s="1"/>
      <c r="J9" s="1"/>
      <c r="K9" s="1"/>
      <c r="L9" s="1"/>
      <c r="M9" s="1"/>
    </row>
    <row r="10" spans="1:13" ht="15" thickBot="1" x14ac:dyDescent="0.4">
      <c r="A10" s="1"/>
      <c r="B10" s="1"/>
      <c r="C10" s="1"/>
      <c r="D10" s="1"/>
      <c r="E10" s="1"/>
      <c r="F10" s="1"/>
      <c r="G10" s="44"/>
      <c r="H10" s="1"/>
      <c r="I10" s="1"/>
      <c r="J10" s="1"/>
      <c r="K10" s="1"/>
      <c r="L10" s="1"/>
      <c r="M10" s="1"/>
    </row>
    <row r="11" spans="1:13" ht="73" thickBot="1" x14ac:dyDescent="0.4">
      <c r="A11" s="175" t="s">
        <v>343</v>
      </c>
      <c r="B11" s="91" t="s">
        <v>265</v>
      </c>
      <c r="C11" s="237"/>
      <c r="D11" s="237"/>
      <c r="E11" s="237"/>
      <c r="F11" s="237"/>
      <c r="G11" s="45"/>
      <c r="H11" s="1"/>
      <c r="I11" s="1"/>
      <c r="J11" s="1"/>
      <c r="K11" s="1"/>
      <c r="L11" s="1"/>
      <c r="M11" s="1"/>
    </row>
    <row r="12" spans="1:13" ht="40.5" customHeight="1" thickBot="1" x14ac:dyDescent="0.4">
      <c r="A12" s="176"/>
      <c r="B12" s="91" t="s">
        <v>34</v>
      </c>
      <c r="C12" s="237"/>
      <c r="D12" s="237"/>
      <c r="E12" s="237"/>
      <c r="F12" s="237"/>
    </row>
    <row r="13" spans="1:13" ht="26.25" customHeight="1" thickBot="1" x14ac:dyDescent="0.4">
      <c r="A13" s="176"/>
      <c r="B13" s="91" t="s">
        <v>35</v>
      </c>
      <c r="C13" s="237"/>
      <c r="D13" s="237"/>
      <c r="E13" s="237"/>
      <c r="F13" s="237"/>
    </row>
    <row r="14" spans="1:13" ht="24.75" customHeight="1" thickBot="1" x14ac:dyDescent="0.4">
      <c r="A14" s="176"/>
      <c r="B14" s="92" t="s">
        <v>36</v>
      </c>
      <c r="C14" s="237"/>
      <c r="D14" s="237"/>
      <c r="E14" s="237"/>
      <c r="F14" s="237"/>
    </row>
    <row r="15" spans="1:13" ht="29.5" thickBot="1" x14ac:dyDescent="0.4">
      <c r="A15" s="176"/>
      <c r="B15" s="92" t="s">
        <v>37</v>
      </c>
      <c r="C15" s="237"/>
      <c r="D15" s="237"/>
      <c r="E15" s="237"/>
      <c r="F15" s="237"/>
    </row>
    <row r="16" spans="1:13" ht="29.5" thickBot="1" x14ac:dyDescent="0.4">
      <c r="A16" s="176"/>
      <c r="B16" s="92" t="s">
        <v>38</v>
      </c>
      <c r="C16" s="237"/>
      <c r="D16" s="237"/>
      <c r="E16" s="237"/>
      <c r="F16" s="237"/>
    </row>
    <row r="17" spans="1:11" ht="29.5" thickBot="1" x14ac:dyDescent="0.4">
      <c r="A17" s="176"/>
      <c r="B17" s="92" t="s">
        <v>39</v>
      </c>
      <c r="C17" s="237"/>
      <c r="D17" s="237"/>
      <c r="E17" s="237"/>
      <c r="F17" s="237"/>
      <c r="J17" s="31"/>
      <c r="K17" s="31"/>
    </row>
    <row r="18" spans="1:11" ht="26.5" customHeight="1" thickBot="1" x14ac:dyDescent="0.4">
      <c r="A18" s="175" t="s">
        <v>342</v>
      </c>
      <c r="B18" s="93" t="s">
        <v>40</v>
      </c>
      <c r="C18" s="93" t="s">
        <v>41</v>
      </c>
      <c r="D18" s="93" t="s">
        <v>327</v>
      </c>
      <c r="E18" s="93" t="s">
        <v>42</v>
      </c>
      <c r="F18" s="93" t="s">
        <v>43</v>
      </c>
    </row>
    <row r="19" spans="1:11" ht="24" customHeight="1" thickBot="1" x14ac:dyDescent="0.4">
      <c r="A19" s="176"/>
      <c r="B19" s="175" t="s">
        <v>246</v>
      </c>
      <c r="C19" s="259" t="s">
        <v>326</v>
      </c>
      <c r="D19" s="260">
        <v>1000</v>
      </c>
      <c r="E19" s="259">
        <v>8</v>
      </c>
      <c r="F19" s="164">
        <f>D19*E19</f>
        <v>8000</v>
      </c>
    </row>
    <row r="20" spans="1:11" ht="24" customHeight="1" thickBot="1" x14ac:dyDescent="0.4">
      <c r="A20" s="176"/>
      <c r="B20" s="176"/>
      <c r="C20" s="96" t="s">
        <v>296</v>
      </c>
      <c r="D20" s="97"/>
      <c r="E20" s="96"/>
      <c r="F20" s="164">
        <f t="shared" ref="F20:F25" si="0">D20*E20</f>
        <v>0</v>
      </c>
    </row>
    <row r="21" spans="1:11" ht="24" customHeight="1" thickBot="1" x14ac:dyDescent="0.4">
      <c r="A21" s="176"/>
      <c r="B21" s="176"/>
      <c r="C21" s="96" t="s">
        <v>296</v>
      </c>
      <c r="D21" s="97"/>
      <c r="E21" s="96"/>
      <c r="F21" s="164">
        <f t="shared" si="0"/>
        <v>0</v>
      </c>
    </row>
    <row r="22" spans="1:11" ht="24" customHeight="1" thickBot="1" x14ac:dyDescent="0.4">
      <c r="A22" s="176"/>
      <c r="B22" s="176"/>
      <c r="C22" s="96" t="s">
        <v>296</v>
      </c>
      <c r="D22" s="97"/>
      <c r="E22" s="96"/>
      <c r="F22" s="164">
        <f t="shared" si="0"/>
        <v>0</v>
      </c>
    </row>
    <row r="23" spans="1:11" ht="24" customHeight="1" thickBot="1" x14ac:dyDescent="0.4">
      <c r="A23" s="176"/>
      <c r="B23" s="176"/>
      <c r="C23" s="96" t="s">
        <v>296</v>
      </c>
      <c r="D23" s="97"/>
      <c r="E23" s="96"/>
      <c r="F23" s="164">
        <f t="shared" si="0"/>
        <v>0</v>
      </c>
    </row>
    <row r="24" spans="1:11" ht="24" customHeight="1" thickBot="1" x14ac:dyDescent="0.4">
      <c r="A24" s="176"/>
      <c r="B24" s="176"/>
      <c r="C24" s="96" t="s">
        <v>296</v>
      </c>
      <c r="D24" s="97"/>
      <c r="E24" s="96"/>
      <c r="F24" s="164">
        <f t="shared" si="0"/>
        <v>0</v>
      </c>
    </row>
    <row r="25" spans="1:11" ht="24" customHeight="1" thickBot="1" x14ac:dyDescent="0.4">
      <c r="A25" s="176"/>
      <c r="B25" s="177"/>
      <c r="C25" s="98" t="s">
        <v>296</v>
      </c>
      <c r="D25" s="97"/>
      <c r="E25" s="96"/>
      <c r="F25" s="164">
        <f t="shared" si="0"/>
        <v>0</v>
      </c>
    </row>
    <row r="26" spans="1:11" ht="24" customHeight="1" thickBot="1" x14ac:dyDescent="0.4">
      <c r="A26" s="176"/>
      <c r="B26" s="175" t="s">
        <v>298</v>
      </c>
      <c r="C26" s="94" t="s">
        <v>44</v>
      </c>
      <c r="D26" s="99"/>
      <c r="E26" s="98"/>
      <c r="F26" s="164">
        <f>D26*E26</f>
        <v>0</v>
      </c>
    </row>
    <row r="27" spans="1:11" ht="18.75" customHeight="1" thickBot="1" x14ac:dyDescent="0.4">
      <c r="A27" s="176"/>
      <c r="B27" s="176"/>
      <c r="C27" s="96" t="s">
        <v>45</v>
      </c>
      <c r="D27" s="99"/>
      <c r="E27" s="98"/>
      <c r="F27" s="164">
        <f t="shared" ref="F27:F39" si="1">D27*E27</f>
        <v>0</v>
      </c>
    </row>
    <row r="28" spans="1:11" ht="17.25" customHeight="1" thickBot="1" x14ac:dyDescent="0.4">
      <c r="A28" s="176"/>
      <c r="B28" s="176"/>
      <c r="C28" s="96" t="s">
        <v>46</v>
      </c>
      <c r="D28" s="99"/>
      <c r="E28" s="98"/>
      <c r="F28" s="164"/>
    </row>
    <row r="29" spans="1:11" ht="24.75" customHeight="1" thickBot="1" x14ac:dyDescent="0.4">
      <c r="A29" s="176"/>
      <c r="B29" s="176"/>
      <c r="C29" s="100" t="s">
        <v>47</v>
      </c>
      <c r="D29" s="99"/>
      <c r="E29" s="98"/>
      <c r="F29" s="164">
        <f t="shared" si="1"/>
        <v>0</v>
      </c>
    </row>
    <row r="30" spans="1:11" ht="24.75" customHeight="1" thickBot="1" x14ac:dyDescent="0.4">
      <c r="A30" s="176"/>
      <c r="B30" s="177"/>
      <c r="C30" s="98" t="s">
        <v>285</v>
      </c>
      <c r="D30" s="99"/>
      <c r="E30" s="98"/>
      <c r="F30" s="164">
        <f t="shared" si="1"/>
        <v>0</v>
      </c>
    </row>
    <row r="31" spans="1:11" ht="38" customHeight="1" thickBot="1" x14ac:dyDescent="0.4">
      <c r="A31" s="176"/>
      <c r="B31" s="101"/>
      <c r="C31" s="93" t="s">
        <v>41</v>
      </c>
      <c r="D31" s="93" t="s">
        <v>329</v>
      </c>
      <c r="E31" s="93" t="s">
        <v>330</v>
      </c>
      <c r="F31" s="165" t="s">
        <v>43</v>
      </c>
    </row>
    <row r="32" spans="1:11" ht="24" customHeight="1" thickBot="1" x14ac:dyDescent="0.4">
      <c r="A32" s="176"/>
      <c r="B32" s="175" t="s">
        <v>48</v>
      </c>
      <c r="C32" s="94" t="s">
        <v>328</v>
      </c>
      <c r="D32" s="95"/>
      <c r="E32" s="94"/>
      <c r="F32" s="164">
        <f>D32*E32</f>
        <v>0</v>
      </c>
    </row>
    <row r="33" spans="1:6" ht="24" customHeight="1" thickBot="1" x14ac:dyDescent="0.4">
      <c r="A33" s="176"/>
      <c r="B33" s="176"/>
      <c r="C33" s="96" t="s">
        <v>49</v>
      </c>
      <c r="D33" s="97"/>
      <c r="E33" s="96"/>
      <c r="F33" s="164">
        <f t="shared" ref="F33:F38" si="2">D33*E33</f>
        <v>0</v>
      </c>
    </row>
    <row r="34" spans="1:6" ht="24" customHeight="1" thickBot="1" x14ac:dyDescent="0.4">
      <c r="A34" s="176"/>
      <c r="B34" s="176"/>
      <c r="C34" s="96" t="s">
        <v>49</v>
      </c>
      <c r="D34" s="97"/>
      <c r="E34" s="96"/>
      <c r="F34" s="164">
        <f t="shared" si="2"/>
        <v>0</v>
      </c>
    </row>
    <row r="35" spans="1:6" ht="24" customHeight="1" thickBot="1" x14ac:dyDescent="0.4">
      <c r="A35" s="176"/>
      <c r="B35" s="176"/>
      <c r="C35" s="96" t="s">
        <v>49</v>
      </c>
      <c r="D35" s="97"/>
      <c r="E35" s="96"/>
      <c r="F35" s="164">
        <f t="shared" si="2"/>
        <v>0</v>
      </c>
    </row>
    <row r="36" spans="1:6" ht="24" customHeight="1" thickBot="1" x14ac:dyDescent="0.4">
      <c r="A36" s="176"/>
      <c r="B36" s="176"/>
      <c r="C36" s="96" t="s">
        <v>49</v>
      </c>
      <c r="D36" s="97"/>
      <c r="E36" s="96"/>
      <c r="F36" s="164">
        <f t="shared" si="2"/>
        <v>0</v>
      </c>
    </row>
    <row r="37" spans="1:6" ht="24" customHeight="1" thickBot="1" x14ac:dyDescent="0.4">
      <c r="A37" s="176"/>
      <c r="B37" s="176"/>
      <c r="C37" s="96" t="s">
        <v>49</v>
      </c>
      <c r="D37" s="97"/>
      <c r="E37" s="96"/>
      <c r="F37" s="164">
        <f t="shared" si="2"/>
        <v>0</v>
      </c>
    </row>
    <row r="38" spans="1:6" ht="24" customHeight="1" thickBot="1" x14ac:dyDescent="0.4">
      <c r="A38" s="176"/>
      <c r="B38" s="177"/>
      <c r="C38" s="96" t="s">
        <v>49</v>
      </c>
      <c r="D38" s="99"/>
      <c r="E38" s="98"/>
      <c r="F38" s="164">
        <f t="shared" si="2"/>
        <v>0</v>
      </c>
    </row>
    <row r="39" spans="1:6" ht="22.5" customHeight="1" thickBot="1" x14ac:dyDescent="0.4">
      <c r="A39" s="176"/>
      <c r="B39" s="91" t="s">
        <v>50</v>
      </c>
      <c r="C39" s="102" t="s">
        <v>331</v>
      </c>
      <c r="D39" s="103"/>
      <c r="E39" s="102"/>
      <c r="F39" s="164">
        <f t="shared" si="1"/>
        <v>0</v>
      </c>
    </row>
    <row r="40" spans="1:6" ht="15" thickBot="1" x14ac:dyDescent="0.4">
      <c r="A40" s="101"/>
      <c r="B40" s="175" t="s">
        <v>291</v>
      </c>
      <c r="C40" s="69" t="s">
        <v>332</v>
      </c>
      <c r="D40" s="238" t="s">
        <v>266</v>
      </c>
      <c r="E40" s="239"/>
      <c r="F40" s="240"/>
    </row>
    <row r="41" spans="1:6" ht="98" customHeight="1" thickBot="1" x14ac:dyDescent="0.4">
      <c r="A41" s="101"/>
      <c r="B41" s="177"/>
      <c r="C41" s="70"/>
      <c r="D41" s="55"/>
      <c r="E41" s="56"/>
      <c r="F41" s="57"/>
    </row>
    <row r="42" spans="1:6" ht="19.5" customHeight="1" thickBot="1" x14ac:dyDescent="0.4">
      <c r="A42" s="175" t="s">
        <v>51</v>
      </c>
      <c r="B42" s="91" t="s">
        <v>52</v>
      </c>
      <c r="C42" s="241"/>
      <c r="D42" s="241"/>
      <c r="E42" s="241"/>
      <c r="F42" s="241"/>
    </row>
    <row r="43" spans="1:6" ht="42.75" customHeight="1" thickBot="1" x14ac:dyDescent="0.4">
      <c r="A43" s="176"/>
      <c r="B43" s="91" t="s">
        <v>53</v>
      </c>
      <c r="C43" s="241"/>
      <c r="D43" s="241"/>
      <c r="E43" s="241"/>
      <c r="F43" s="241"/>
    </row>
    <row r="44" spans="1:6" ht="148.5" customHeight="1" thickBot="1" x14ac:dyDescent="0.4">
      <c r="A44" s="178" t="s">
        <v>54</v>
      </c>
      <c r="B44" s="179"/>
      <c r="C44" s="242"/>
      <c r="D44" s="242"/>
      <c r="E44" s="242"/>
      <c r="F44" s="242"/>
    </row>
    <row r="45" spans="1:6" ht="89.5" customHeight="1" thickBot="1" x14ac:dyDescent="0.4">
      <c r="A45" s="178" t="s">
        <v>55</v>
      </c>
      <c r="B45" s="179"/>
      <c r="C45" s="242"/>
      <c r="D45" s="242"/>
      <c r="E45" s="242"/>
      <c r="F45" s="242"/>
    </row>
    <row r="46" spans="1:6" ht="156" customHeight="1" thickBot="1" x14ac:dyDescent="0.4">
      <c r="A46" s="178" t="s">
        <v>286</v>
      </c>
      <c r="B46" s="179"/>
      <c r="C46" s="242"/>
      <c r="D46" s="242"/>
      <c r="E46" s="242"/>
      <c r="F46" s="242"/>
    </row>
  </sheetData>
  <sheetProtection sheet="1" formatCells="0" formatColumns="0" formatRows="0" insertColumns="0" insertRows="0" insertHyperlinks="0" deleteColumns="0" deleteRows="0" selectLockedCells="1" sort="0" autoFilter="0" pivotTables="0"/>
  <mergeCells count="25">
    <mergeCell ref="D40:F40"/>
    <mergeCell ref="A46:B46"/>
    <mergeCell ref="A42:A43"/>
    <mergeCell ref="A44:B44"/>
    <mergeCell ref="A45:B45"/>
    <mergeCell ref="C43:F43"/>
    <mergeCell ref="C44:F44"/>
    <mergeCell ref="C45:F45"/>
    <mergeCell ref="C46:F46"/>
    <mergeCell ref="C42:F42"/>
    <mergeCell ref="B40:B41"/>
    <mergeCell ref="A8:D8"/>
    <mergeCell ref="A1:J7"/>
    <mergeCell ref="A11:A17"/>
    <mergeCell ref="A18:A39"/>
    <mergeCell ref="C11:F11"/>
    <mergeCell ref="C12:F12"/>
    <mergeCell ref="C13:F13"/>
    <mergeCell ref="C14:F14"/>
    <mergeCell ref="C15:F15"/>
    <mergeCell ref="C16:F16"/>
    <mergeCell ref="C17:F17"/>
    <mergeCell ref="B19:B25"/>
    <mergeCell ref="B32:B38"/>
    <mergeCell ref="B26:B30"/>
  </mergeCell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BA99"/>
  <sheetViews>
    <sheetView showGridLines="0" topLeftCell="C5" zoomScale="82" zoomScaleNormal="82" workbookViewId="0">
      <selection activeCell="G29" sqref="G29"/>
    </sheetView>
  </sheetViews>
  <sheetFormatPr defaultColWidth="8.81640625" defaultRowHeight="14.5" x14ac:dyDescent="0.35"/>
  <cols>
    <col min="1" max="1" width="10.1796875" style="33" customWidth="1"/>
    <col min="2" max="2" width="17.453125" style="33" customWidth="1"/>
    <col min="3" max="3" width="17.1796875" style="33" customWidth="1"/>
    <col min="4" max="4" width="21.90625" style="33" customWidth="1"/>
    <col min="5" max="5" width="19.7265625" style="33" customWidth="1"/>
    <col min="6" max="6" width="29.7265625" style="33" customWidth="1"/>
    <col min="7" max="7" width="35.7265625" style="33" customWidth="1"/>
    <col min="8" max="12" width="15.7265625" style="33" customWidth="1"/>
    <col min="13" max="13" width="35.7265625" style="33" customWidth="1"/>
    <col min="14" max="16" width="15.7265625" style="33" customWidth="1"/>
    <col min="17" max="17" width="15.7265625" style="33" hidden="1" customWidth="1"/>
    <col min="18" max="18" width="11.26953125" style="33" bestFit="1" customWidth="1"/>
    <col min="19" max="21" width="8.81640625" style="33"/>
    <col min="22" max="22" width="9.54296875" style="33" customWidth="1"/>
    <col min="23" max="16384" width="8.81640625" style="33"/>
  </cols>
  <sheetData>
    <row r="1" spans="1:53" x14ac:dyDescent="0.35">
      <c r="A1" s="71"/>
      <c r="B1" s="71"/>
      <c r="C1" s="71"/>
      <c r="D1" s="71"/>
      <c r="E1" s="71"/>
      <c r="F1" s="71"/>
      <c r="G1" s="71"/>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row>
    <row r="2" spans="1:53" x14ac:dyDescent="0.35">
      <c r="A2" s="71"/>
      <c r="B2" s="71"/>
      <c r="C2" s="71"/>
      <c r="D2" s="71"/>
      <c r="E2" s="71"/>
      <c r="F2" s="71"/>
      <c r="G2" s="71"/>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row>
    <row r="3" spans="1:53" x14ac:dyDescent="0.35">
      <c r="A3" s="71"/>
      <c r="B3" s="71"/>
      <c r="C3" s="71"/>
      <c r="D3" s="71"/>
      <c r="E3" s="71"/>
      <c r="F3" s="71"/>
      <c r="G3" s="71"/>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row>
    <row r="4" spans="1:53" x14ac:dyDescent="0.35">
      <c r="A4" s="71"/>
      <c r="B4" s="71"/>
      <c r="C4" s="71"/>
      <c r="D4" s="71"/>
      <c r="E4" s="71"/>
      <c r="F4" s="71"/>
      <c r="G4" s="71"/>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row>
    <row r="5" spans="1:53" x14ac:dyDescent="0.35">
      <c r="A5" s="71"/>
      <c r="B5" s="71"/>
      <c r="C5" s="71"/>
      <c r="D5" s="71"/>
      <c r="E5" s="71"/>
      <c r="F5" s="71"/>
      <c r="G5" s="71"/>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row>
    <row r="6" spans="1:53" x14ac:dyDescent="0.35">
      <c r="A6" s="71"/>
      <c r="B6" s="71"/>
      <c r="C6" s="71"/>
      <c r="D6" s="71"/>
      <c r="E6" s="71"/>
      <c r="F6" s="71"/>
      <c r="G6" s="71"/>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row>
    <row r="7" spans="1:53" x14ac:dyDescent="0.35">
      <c r="A7" s="71"/>
      <c r="B7" s="71"/>
      <c r="C7" s="71"/>
      <c r="D7" s="71"/>
      <c r="E7" s="71"/>
      <c r="F7" s="71"/>
      <c r="G7" s="71"/>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row>
    <row r="8" spans="1:53" ht="20" x14ac:dyDescent="0.35">
      <c r="A8" s="71"/>
      <c r="B8" s="71"/>
      <c r="C8" s="73" t="s">
        <v>56</v>
      </c>
      <c r="D8" s="74"/>
      <c r="E8" s="71"/>
      <c r="F8" s="71"/>
      <c r="G8" s="75"/>
      <c r="H8" s="75"/>
      <c r="I8" s="75"/>
      <c r="J8" s="75"/>
      <c r="K8" s="75"/>
      <c r="L8" s="75"/>
      <c r="M8" s="75"/>
      <c r="N8" s="75"/>
      <c r="O8" s="75"/>
      <c r="P8" s="75"/>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row>
    <row r="9" spans="1:53" ht="15" thickBot="1" x14ac:dyDescent="0.4">
      <c r="A9" s="72"/>
      <c r="B9" s="71"/>
      <c r="C9" s="71"/>
      <c r="D9" s="71"/>
      <c r="E9" s="71"/>
      <c r="F9" s="71"/>
      <c r="G9" s="71"/>
      <c r="H9" s="75"/>
      <c r="I9" s="75"/>
      <c r="J9" s="75"/>
      <c r="K9" s="75"/>
      <c r="L9" s="75"/>
      <c r="M9" s="75"/>
      <c r="N9" s="75"/>
      <c r="O9" s="75"/>
      <c r="P9" s="75"/>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row>
    <row r="10" spans="1:53" ht="14.5" customHeight="1" thickBot="1" x14ac:dyDescent="0.4">
      <c r="A10" s="72"/>
      <c r="B10" s="71"/>
      <c r="C10" s="76" t="s">
        <v>57</v>
      </c>
      <c r="D10" s="243">
        <f>C19</f>
        <v>0</v>
      </c>
      <c r="E10" s="244"/>
      <c r="F10" s="245"/>
      <c r="G10" s="77"/>
      <c r="H10" s="75"/>
      <c r="I10" s="90"/>
      <c r="J10" s="75"/>
      <c r="K10" s="75"/>
      <c r="L10" s="75"/>
      <c r="M10" s="75"/>
      <c r="N10" s="75"/>
      <c r="O10" s="75"/>
      <c r="P10" s="75"/>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row>
    <row r="11" spans="1:53" x14ac:dyDescent="0.35">
      <c r="A11" s="72"/>
      <c r="B11" s="72"/>
      <c r="C11" s="71"/>
      <c r="D11" s="78"/>
      <c r="E11" s="79"/>
      <c r="F11" s="71"/>
      <c r="G11" s="78"/>
      <c r="H11" s="75"/>
      <c r="I11" s="75"/>
      <c r="J11" s="75"/>
      <c r="K11" s="75"/>
      <c r="L11" s="75"/>
      <c r="M11" s="75"/>
      <c r="N11" s="75"/>
      <c r="O11" s="75"/>
      <c r="P11" s="75"/>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row>
    <row r="12" spans="1:53" x14ac:dyDescent="0.35">
      <c r="A12" s="72"/>
      <c r="B12" s="72"/>
      <c r="C12" s="75"/>
      <c r="D12" s="75"/>
      <c r="E12" s="75"/>
      <c r="F12" s="75"/>
      <c r="G12" s="75"/>
      <c r="H12" s="75"/>
      <c r="I12" s="75"/>
      <c r="J12" s="75"/>
      <c r="K12" s="75"/>
      <c r="L12" s="75"/>
      <c r="M12" s="75"/>
      <c r="N12" s="75"/>
      <c r="O12" s="75"/>
      <c r="P12" s="75"/>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row>
    <row r="13" spans="1:53" ht="95.25" customHeight="1" x14ac:dyDescent="0.35">
      <c r="A13" s="80"/>
      <c r="B13" s="72"/>
      <c r="C13" s="246" t="s">
        <v>58</v>
      </c>
      <c r="D13" s="246"/>
      <c r="E13" s="246"/>
      <c r="F13" s="246"/>
      <c r="G13" s="246"/>
      <c r="H13" s="246"/>
      <c r="I13" s="246"/>
      <c r="J13" s="246"/>
      <c r="K13" s="246"/>
      <c r="L13" s="246"/>
      <c r="M13" s="246"/>
      <c r="N13" s="246"/>
      <c r="O13" s="246"/>
      <c r="P13" s="246"/>
      <c r="Q13" s="246"/>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row>
    <row r="14" spans="1:53" ht="15" thickBot="1" x14ac:dyDescent="0.4">
      <c r="A14" s="72"/>
      <c r="B14" s="72"/>
      <c r="C14" s="75"/>
      <c r="D14" s="75"/>
      <c r="E14" s="75"/>
      <c r="F14" s="75"/>
      <c r="G14" s="75"/>
      <c r="H14" s="75"/>
      <c r="I14" s="75"/>
      <c r="J14" s="75"/>
      <c r="K14" s="75"/>
      <c r="L14" s="75"/>
      <c r="M14" s="75"/>
      <c r="N14" s="75"/>
      <c r="O14" s="75"/>
      <c r="P14" s="75"/>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row>
    <row r="15" spans="1:53" ht="30.5" customHeight="1" thickBot="1" x14ac:dyDescent="0.4">
      <c r="A15" s="72"/>
      <c r="B15" s="72"/>
      <c r="C15" s="89" t="s">
        <v>59</v>
      </c>
      <c r="D15" s="247">
        <v>44337</v>
      </c>
      <c r="E15" s="248"/>
      <c r="F15" s="75"/>
      <c r="G15" s="75"/>
      <c r="H15" s="75"/>
      <c r="I15" s="75"/>
      <c r="J15" s="75"/>
      <c r="K15" s="75"/>
      <c r="L15" s="75"/>
      <c r="M15" s="75"/>
      <c r="N15" s="75"/>
      <c r="O15" s="75"/>
      <c r="P15" s="75"/>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row>
    <row r="16" spans="1:53" x14ac:dyDescent="0.35">
      <c r="A16" s="72"/>
      <c r="B16" s="72"/>
      <c r="C16" s="75"/>
      <c r="D16" s="75"/>
      <c r="E16" s="75"/>
      <c r="F16" s="75"/>
      <c r="G16" s="75"/>
      <c r="H16" s="75"/>
      <c r="I16" s="75"/>
      <c r="J16" s="75"/>
      <c r="K16" s="75"/>
      <c r="L16" s="75"/>
      <c r="M16" s="75"/>
      <c r="N16" s="75"/>
      <c r="O16" s="75"/>
      <c r="P16" s="75"/>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row>
    <row r="17" spans="1:53" x14ac:dyDescent="0.35">
      <c r="A17" s="72"/>
      <c r="B17" s="72"/>
      <c r="C17" s="249" t="s">
        <v>60</v>
      </c>
      <c r="D17" s="250"/>
      <c r="E17" s="250"/>
      <c r="F17" s="250"/>
      <c r="G17" s="250"/>
      <c r="H17" s="250"/>
      <c r="I17" s="250"/>
      <c r="J17" s="250"/>
      <c r="K17" s="251"/>
      <c r="L17" s="252" t="s">
        <v>61</v>
      </c>
      <c r="M17" s="252"/>
      <c r="N17" s="252"/>
      <c r="O17" s="252"/>
      <c r="P17" s="252"/>
      <c r="Q17" s="252"/>
      <c r="R17" s="81"/>
      <c r="S17" s="81"/>
      <c r="T17" s="81"/>
      <c r="U17" s="81"/>
      <c r="V17" s="81"/>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row>
    <row r="18" spans="1:53" ht="61.9" customHeight="1" x14ac:dyDescent="0.35">
      <c r="A18" s="72"/>
      <c r="B18" s="72"/>
      <c r="C18" s="25" t="s">
        <v>62</v>
      </c>
      <c r="D18" s="26" t="s">
        <v>63</v>
      </c>
      <c r="E18" s="27" t="s">
        <v>64</v>
      </c>
      <c r="F18" s="27" t="s">
        <v>65</v>
      </c>
      <c r="G18" s="27" t="s">
        <v>66</v>
      </c>
      <c r="H18" s="27" t="s">
        <v>67</v>
      </c>
      <c r="I18" s="28" t="s">
        <v>68</v>
      </c>
      <c r="J18" s="29" t="s">
        <v>69</v>
      </c>
      <c r="K18" s="28" t="s">
        <v>70</v>
      </c>
      <c r="L18" s="27" t="s">
        <v>71</v>
      </c>
      <c r="M18" s="27" t="s">
        <v>72</v>
      </c>
      <c r="N18" s="28" t="s">
        <v>73</v>
      </c>
      <c r="O18" s="28" t="s">
        <v>74</v>
      </c>
      <c r="P18" s="28" t="s">
        <v>75</v>
      </c>
      <c r="Q18" s="30" t="s">
        <v>76</v>
      </c>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row>
    <row r="19" spans="1:53" ht="82.5" customHeight="1" x14ac:dyDescent="0.35">
      <c r="A19" s="72"/>
      <c r="B19" s="82" t="s">
        <v>77</v>
      </c>
      <c r="C19" s="160">
        <f>'1_General information'!$C$10:$D$10</f>
        <v>0</v>
      </c>
      <c r="D19" s="83" t="s">
        <v>334</v>
      </c>
      <c r="E19" s="84" t="s">
        <v>333</v>
      </c>
      <c r="F19" s="84" t="s">
        <v>335</v>
      </c>
      <c r="G19" s="84" t="s">
        <v>299</v>
      </c>
      <c r="H19" s="83" t="s">
        <v>78</v>
      </c>
      <c r="I19" s="83" t="s">
        <v>79</v>
      </c>
      <c r="J19" s="83" t="s">
        <v>80</v>
      </c>
      <c r="K19" s="166" t="str">
        <f>IF($I19='[2]4.1.1 Risk Matrix'!$B$8,HLOOKUP($J19,'[2]4.1.1 Risk Matrix'!$L$5:$P$12,4,FALSE),IF($I19='[2]4.1.1 Risk Matrix'!$B$9,HLOOKUP($J19,'[2]4.1.1 Risk Matrix'!$L$5:$P$12,5,FALSE),IF($I19='[2]4.1.1 Risk Matrix'!$B$10,HLOOKUP($J19,'[2]4.1.1 Risk Matrix'!$L$5:$P$12,6,FALSE),IF($I19='[2]4.1.1 Risk Matrix'!$B$11,HLOOKUP($J19,'[2]4.1.1 Risk Matrix'!$L$5:$P$12,7,FALSE),IF($I19='[2]4.1.1 Risk Matrix'!$B$12,HLOOKUP($J19,'[2]4.1.1 Risk Matrix'!$L$5:$P$12,8,FALSE),"")))))</f>
        <v>Medium</v>
      </c>
      <c r="L19" s="85" t="s">
        <v>81</v>
      </c>
      <c r="M19" s="86" t="s">
        <v>82</v>
      </c>
      <c r="N19" s="83" t="s">
        <v>79</v>
      </c>
      <c r="O19" s="83" t="s">
        <v>80</v>
      </c>
      <c r="P19" s="166" t="str">
        <f>IF($N19='[2]4.1.1 Risk Matrix'!$B$8,HLOOKUP($O19,'[2]4.1.1 Risk Matrix'!$L$5:$P$12,4,FALSE),IF($N19='[2]4.1.1 Risk Matrix'!$B$9,HLOOKUP($O19,'[2]4.1.1 Risk Matrix'!$L$5:$P$12,5,FALSE),IF($N19='[2]4.1.1 Risk Matrix'!$B$10,HLOOKUP($O19,'[2]4.1.1 Risk Matrix'!$L$5:$P$12,6,FALSE),IF($N19='[2]4.1.1 Risk Matrix'!$B$11,HLOOKUP($O19,'[2]4.1.1 Risk Matrix'!$L$5:$P$12,7,FALSE),IF($N19='[2]4.1.1 Risk Matrix'!$B$12,HLOOKUP($O19,'[2]4.1.1 Risk Matrix'!$L$5:$P$12,8,FALSE),"")))))</f>
        <v>Medium</v>
      </c>
      <c r="Q19" s="161"/>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row>
    <row r="20" spans="1:53" ht="18" x14ac:dyDescent="0.35">
      <c r="A20" s="72"/>
      <c r="B20" s="87"/>
      <c r="C20" s="160">
        <f>'1_General information'!$C$10:$D$10</f>
        <v>0</v>
      </c>
      <c r="D20" s="88"/>
      <c r="E20" s="88"/>
      <c r="F20" s="88"/>
      <c r="G20" s="88"/>
      <c r="H20" s="88"/>
      <c r="I20" s="88"/>
      <c r="J20" s="88"/>
      <c r="K20" s="166" t="str">
        <f>IF($I20='[2]4.1.1 Risk Matrix'!$B$8,HLOOKUP($J20,'[2]4.1.1 Risk Matrix'!$L$5:$P$12,4,FALSE),IF($I20='[2]4.1.1 Risk Matrix'!$B$9,HLOOKUP($J20,'[2]4.1.1 Risk Matrix'!$L$5:$P$12,5,FALSE),IF($I20='[2]4.1.1 Risk Matrix'!$B$10,HLOOKUP($J20,'[2]4.1.1 Risk Matrix'!$L$5:$P$12,6,FALSE),IF($I20='[2]4.1.1 Risk Matrix'!$B$11,HLOOKUP($J20,'[2]4.1.1 Risk Matrix'!$L$5:$P$12,7,FALSE),IF($I20='[2]4.1.1 Risk Matrix'!$B$12,HLOOKUP($J20,'[2]4.1.1 Risk Matrix'!$L$5:$P$12,8,FALSE),"")))))</f>
        <v/>
      </c>
      <c r="L20" s="88"/>
      <c r="M20" s="88"/>
      <c r="N20" s="88"/>
      <c r="O20" s="88"/>
      <c r="P20" s="168" t="str">
        <f>IF($N20='[2]4.1.1 Risk Matrix'!$B$8,HLOOKUP($O20,'[2]4.1.1 Risk Matrix'!$L$5:$P$12,4,FALSE),IF($N20='[2]4.1.1 Risk Matrix'!$B$9,HLOOKUP($O20,'[2]4.1.1 Risk Matrix'!$L$5:$P$12,5,FALSE),IF($N20='[2]4.1.1 Risk Matrix'!$B$10,HLOOKUP($O20,'[2]4.1.1 Risk Matrix'!$L$5:$P$12,6,FALSE),IF($N20='[2]4.1.1 Risk Matrix'!$B$11,HLOOKUP($O20,'[2]4.1.1 Risk Matrix'!$L$5:$P$12,7,FALSE),IF($N20='[2]4.1.1 Risk Matrix'!$B$12,HLOOKUP($O20,'[2]4.1.1 Risk Matrix'!$L$5:$P$12,8,FALSE),"")))))</f>
        <v/>
      </c>
      <c r="Q20" s="161"/>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row>
    <row r="21" spans="1:53" ht="18" x14ac:dyDescent="0.35">
      <c r="A21" s="72"/>
      <c r="B21" s="72"/>
      <c r="C21" s="160">
        <f>'1_General information'!$C$10:$D$10</f>
        <v>0</v>
      </c>
      <c r="D21" s="88"/>
      <c r="E21" s="88"/>
      <c r="F21" s="88"/>
      <c r="G21" s="88"/>
      <c r="H21" s="88"/>
      <c r="I21" s="88"/>
      <c r="J21" s="88"/>
      <c r="K21" s="166" t="str">
        <f>IF($I21='[2]4.1.1 Risk Matrix'!$B$8,HLOOKUP($J21,'[2]4.1.1 Risk Matrix'!$L$5:$P$12,4,FALSE),IF($I21='[2]4.1.1 Risk Matrix'!$B$9,HLOOKUP($J21,'[2]4.1.1 Risk Matrix'!$L$5:$P$12,5,FALSE),IF($I21='[2]4.1.1 Risk Matrix'!$B$10,HLOOKUP($J21,'[2]4.1.1 Risk Matrix'!$L$5:$P$12,6,FALSE),IF($I21='[2]4.1.1 Risk Matrix'!$B$11,HLOOKUP($J21,'[2]4.1.1 Risk Matrix'!$L$5:$P$12,7,FALSE),IF($I21='[2]4.1.1 Risk Matrix'!$B$12,HLOOKUP($J21,'[2]4.1.1 Risk Matrix'!$L$5:$P$12,8,FALSE),"")))))</f>
        <v/>
      </c>
      <c r="L21" s="88"/>
      <c r="M21" s="88"/>
      <c r="N21" s="88"/>
      <c r="O21" s="88"/>
      <c r="P21" s="168" t="str">
        <f>IF($N21='[2]4.1.1 Risk Matrix'!$B$8,HLOOKUP($O21,'[2]4.1.1 Risk Matrix'!$L$5:$P$12,4,FALSE),IF($N21='[2]4.1.1 Risk Matrix'!$B$9,HLOOKUP($O21,'[2]4.1.1 Risk Matrix'!$L$5:$P$12,5,FALSE),IF($N21='[2]4.1.1 Risk Matrix'!$B$10,HLOOKUP($O21,'[2]4.1.1 Risk Matrix'!$L$5:$P$12,6,FALSE),IF($N21='[2]4.1.1 Risk Matrix'!$B$11,HLOOKUP($O21,'[2]4.1.1 Risk Matrix'!$L$5:$P$12,7,FALSE),IF($N21='[2]4.1.1 Risk Matrix'!$B$12,HLOOKUP($O21,'[2]4.1.1 Risk Matrix'!$L$5:$P$12,8,FALSE),"")))))</f>
        <v/>
      </c>
      <c r="Q21" s="161"/>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row>
    <row r="22" spans="1:53" ht="18" x14ac:dyDescent="0.35">
      <c r="A22" s="72"/>
      <c r="B22" s="72"/>
      <c r="C22" s="160">
        <f>'1_General information'!$C$10:$D$10</f>
        <v>0</v>
      </c>
      <c r="D22" s="88"/>
      <c r="E22" s="88"/>
      <c r="F22" s="88"/>
      <c r="G22" s="88"/>
      <c r="H22" s="88"/>
      <c r="I22" s="88"/>
      <c r="J22" s="88"/>
      <c r="K22" s="166" t="str">
        <f>IF($I22='[2]4.1.1 Risk Matrix'!$B$8,HLOOKUP($J22,'[2]4.1.1 Risk Matrix'!$L$5:$P$12,4,FALSE),IF($I22='[2]4.1.1 Risk Matrix'!$B$9,HLOOKUP($J22,'[2]4.1.1 Risk Matrix'!$L$5:$P$12,5,FALSE),IF($I22='[2]4.1.1 Risk Matrix'!$B$10,HLOOKUP($J22,'[2]4.1.1 Risk Matrix'!$L$5:$P$12,6,FALSE),IF($I22='[2]4.1.1 Risk Matrix'!$B$11,HLOOKUP($J22,'[2]4.1.1 Risk Matrix'!$L$5:$P$12,7,FALSE),IF($I22='[2]4.1.1 Risk Matrix'!$B$12,HLOOKUP($J22,'[2]4.1.1 Risk Matrix'!$L$5:$P$12,8,FALSE),"")))))</f>
        <v/>
      </c>
      <c r="L22" s="88"/>
      <c r="M22" s="88"/>
      <c r="N22" s="88"/>
      <c r="O22" s="88"/>
      <c r="P22" s="168" t="str">
        <f>IF($N22='[2]4.1.1 Risk Matrix'!$B$8,HLOOKUP($O22,'[2]4.1.1 Risk Matrix'!$L$5:$P$12,4,FALSE),IF($N22='[2]4.1.1 Risk Matrix'!$B$9,HLOOKUP($O22,'[2]4.1.1 Risk Matrix'!$L$5:$P$12,5,FALSE),IF($N22='[2]4.1.1 Risk Matrix'!$B$10,HLOOKUP($O22,'[2]4.1.1 Risk Matrix'!$L$5:$P$12,6,FALSE),IF($N22='[2]4.1.1 Risk Matrix'!$B$11,HLOOKUP($O22,'[2]4.1.1 Risk Matrix'!$L$5:$P$12,7,FALSE),IF($N22='[2]4.1.1 Risk Matrix'!$B$12,HLOOKUP($O22,'[2]4.1.1 Risk Matrix'!$L$5:$P$12,8,FALSE),"")))))</f>
        <v/>
      </c>
      <c r="Q22" s="161"/>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row>
    <row r="23" spans="1:53" ht="18" x14ac:dyDescent="0.35">
      <c r="A23" s="72"/>
      <c r="B23" s="72"/>
      <c r="C23" s="160">
        <f>'1_General information'!$C$10:$D$10</f>
        <v>0</v>
      </c>
      <c r="D23" s="88"/>
      <c r="E23" s="88"/>
      <c r="F23" s="88"/>
      <c r="G23" s="88"/>
      <c r="H23" s="88"/>
      <c r="I23" s="88"/>
      <c r="J23" s="88"/>
      <c r="K23" s="166" t="str">
        <f>IF($I23='[2]4.1.1 Risk Matrix'!$B$8,HLOOKUP($J23,'[2]4.1.1 Risk Matrix'!$L$5:$P$12,4,FALSE),IF($I23='[2]4.1.1 Risk Matrix'!$B$9,HLOOKUP($J23,'[2]4.1.1 Risk Matrix'!$L$5:$P$12,5,FALSE),IF($I23='[2]4.1.1 Risk Matrix'!$B$10,HLOOKUP($J23,'[2]4.1.1 Risk Matrix'!$L$5:$P$12,6,FALSE),IF($I23='[2]4.1.1 Risk Matrix'!$B$11,HLOOKUP($J23,'[2]4.1.1 Risk Matrix'!$L$5:$P$12,7,FALSE),IF($I23='[2]4.1.1 Risk Matrix'!$B$12,HLOOKUP($J23,'[2]4.1.1 Risk Matrix'!$L$5:$P$12,8,FALSE),"")))))</f>
        <v/>
      </c>
      <c r="L23" s="88"/>
      <c r="M23" s="88"/>
      <c r="N23" s="88"/>
      <c r="O23" s="88"/>
      <c r="P23" s="168" t="str">
        <f>IF($N23='[2]4.1.1 Risk Matrix'!$B$8,HLOOKUP($O23,'[2]4.1.1 Risk Matrix'!$L$5:$P$12,4,FALSE),IF($N23='[2]4.1.1 Risk Matrix'!$B$9,HLOOKUP($O23,'[2]4.1.1 Risk Matrix'!$L$5:$P$12,5,FALSE),IF($N23='[2]4.1.1 Risk Matrix'!$B$10,HLOOKUP($O23,'[2]4.1.1 Risk Matrix'!$L$5:$P$12,6,FALSE),IF($N23='[2]4.1.1 Risk Matrix'!$B$11,HLOOKUP($O23,'[2]4.1.1 Risk Matrix'!$L$5:$P$12,7,FALSE),IF($N23='[2]4.1.1 Risk Matrix'!$B$12,HLOOKUP($O23,'[2]4.1.1 Risk Matrix'!$L$5:$P$12,8,FALSE),"")))))</f>
        <v/>
      </c>
      <c r="Q23" s="161"/>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row>
    <row r="24" spans="1:53" ht="18" x14ac:dyDescent="0.35">
      <c r="A24" s="72"/>
      <c r="B24" s="72"/>
      <c r="C24" s="160">
        <f>'1_General information'!$C$10:$D$10</f>
        <v>0</v>
      </c>
      <c r="D24" s="88"/>
      <c r="E24" s="88"/>
      <c r="F24" s="88"/>
      <c r="G24" s="88"/>
      <c r="H24" s="88"/>
      <c r="I24" s="88"/>
      <c r="J24" s="88"/>
      <c r="K24" s="166" t="str">
        <f>IF($I24='[2]4.1.1 Risk Matrix'!$B$8,HLOOKUP($J24,'[2]4.1.1 Risk Matrix'!$L$5:$P$12,4,FALSE),IF($I24='[2]4.1.1 Risk Matrix'!$B$9,HLOOKUP($J24,'[2]4.1.1 Risk Matrix'!$L$5:$P$12,5,FALSE),IF($I24='[2]4.1.1 Risk Matrix'!$B$10,HLOOKUP($J24,'[2]4.1.1 Risk Matrix'!$L$5:$P$12,6,FALSE),IF($I24='[2]4.1.1 Risk Matrix'!$B$11,HLOOKUP($J24,'[2]4.1.1 Risk Matrix'!$L$5:$P$12,7,FALSE),IF($I24='[2]4.1.1 Risk Matrix'!$B$12,HLOOKUP($J24,'[2]4.1.1 Risk Matrix'!$L$5:$P$12,8,FALSE),"")))))</f>
        <v/>
      </c>
      <c r="L24" s="88"/>
      <c r="M24" s="88"/>
      <c r="N24" s="88"/>
      <c r="O24" s="88"/>
      <c r="P24" s="168" t="str">
        <f>IF($N24='[2]4.1.1 Risk Matrix'!$B$8,HLOOKUP($O24,'[2]4.1.1 Risk Matrix'!$L$5:$P$12,4,FALSE),IF($N24='[2]4.1.1 Risk Matrix'!$B$9,HLOOKUP($O24,'[2]4.1.1 Risk Matrix'!$L$5:$P$12,5,FALSE),IF($N24='[2]4.1.1 Risk Matrix'!$B$10,HLOOKUP($O24,'[2]4.1.1 Risk Matrix'!$L$5:$P$12,6,FALSE),IF($N24='[2]4.1.1 Risk Matrix'!$B$11,HLOOKUP($O24,'[2]4.1.1 Risk Matrix'!$L$5:$P$12,7,FALSE),IF($N24='[2]4.1.1 Risk Matrix'!$B$12,HLOOKUP($O24,'[2]4.1.1 Risk Matrix'!$L$5:$P$12,8,FALSE),"")))))</f>
        <v/>
      </c>
      <c r="Q24" s="161"/>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row>
    <row r="25" spans="1:53" ht="18" x14ac:dyDescent="0.35">
      <c r="A25" s="72"/>
      <c r="B25" s="72"/>
      <c r="C25" s="160">
        <f>'1_General information'!$C$10:$D$10</f>
        <v>0</v>
      </c>
      <c r="D25" s="88"/>
      <c r="E25" s="88"/>
      <c r="F25" s="88"/>
      <c r="G25" s="88"/>
      <c r="H25" s="88"/>
      <c r="I25" s="88"/>
      <c r="J25" s="88"/>
      <c r="K25" s="166" t="str">
        <f>IF($I25='[2]4.1.1 Risk Matrix'!$B$8,HLOOKUP($J25,'[2]4.1.1 Risk Matrix'!$L$5:$P$12,4,FALSE),IF($I25='[2]4.1.1 Risk Matrix'!$B$9,HLOOKUP($J25,'[2]4.1.1 Risk Matrix'!$L$5:$P$12,5,FALSE),IF($I25='[2]4.1.1 Risk Matrix'!$B$10,HLOOKUP($J25,'[2]4.1.1 Risk Matrix'!$L$5:$P$12,6,FALSE),IF($I25='[2]4.1.1 Risk Matrix'!$B$11,HLOOKUP($J25,'[2]4.1.1 Risk Matrix'!$L$5:$P$12,7,FALSE),IF($I25='[2]4.1.1 Risk Matrix'!$B$12,HLOOKUP($J25,'[2]4.1.1 Risk Matrix'!$L$5:$P$12,8,FALSE),"")))))</f>
        <v/>
      </c>
      <c r="L25" s="88"/>
      <c r="M25" s="88"/>
      <c r="N25" s="88"/>
      <c r="O25" s="88"/>
      <c r="P25" s="168" t="str">
        <f>IF($N25='[2]4.1.1 Risk Matrix'!$B$8,HLOOKUP($O25,'[2]4.1.1 Risk Matrix'!$L$5:$P$12,4,FALSE),IF($N25='[2]4.1.1 Risk Matrix'!$B$9,HLOOKUP($O25,'[2]4.1.1 Risk Matrix'!$L$5:$P$12,5,FALSE),IF($N25='[2]4.1.1 Risk Matrix'!$B$10,HLOOKUP($O25,'[2]4.1.1 Risk Matrix'!$L$5:$P$12,6,FALSE),IF($N25='[2]4.1.1 Risk Matrix'!$B$11,HLOOKUP($O25,'[2]4.1.1 Risk Matrix'!$L$5:$P$12,7,FALSE),IF($N25='[2]4.1.1 Risk Matrix'!$B$12,HLOOKUP($O25,'[2]4.1.1 Risk Matrix'!$L$5:$P$12,8,FALSE),"")))))</f>
        <v/>
      </c>
      <c r="Q25" s="161"/>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row>
    <row r="26" spans="1:53" ht="18" x14ac:dyDescent="0.35">
      <c r="A26" s="72"/>
      <c r="B26" s="72"/>
      <c r="C26" s="160">
        <f>'1_General information'!$C$10:$D$10</f>
        <v>0</v>
      </c>
      <c r="D26" s="88"/>
      <c r="E26" s="88"/>
      <c r="F26" s="88"/>
      <c r="G26" s="88"/>
      <c r="H26" s="88"/>
      <c r="I26" s="88"/>
      <c r="J26" s="88"/>
      <c r="K26" s="166" t="str">
        <f>IF($I26='[2]4.1.1 Risk Matrix'!$B$8,HLOOKUP($J26,'[2]4.1.1 Risk Matrix'!$L$5:$P$12,4,FALSE),IF($I26='[2]4.1.1 Risk Matrix'!$B$9,HLOOKUP($J26,'[2]4.1.1 Risk Matrix'!$L$5:$P$12,5,FALSE),IF($I26='[2]4.1.1 Risk Matrix'!$B$10,HLOOKUP($J26,'[2]4.1.1 Risk Matrix'!$L$5:$P$12,6,FALSE),IF($I26='[2]4.1.1 Risk Matrix'!$B$11,HLOOKUP($J26,'[2]4.1.1 Risk Matrix'!$L$5:$P$12,7,FALSE),IF($I26='[2]4.1.1 Risk Matrix'!$B$12,HLOOKUP($J26,'[2]4.1.1 Risk Matrix'!$L$5:$P$12,8,FALSE),"")))))</f>
        <v/>
      </c>
      <c r="L26" s="88"/>
      <c r="M26" s="88"/>
      <c r="N26" s="88"/>
      <c r="O26" s="88"/>
      <c r="P26" s="168" t="str">
        <f>IF($N26='[2]4.1.1 Risk Matrix'!$B$8,HLOOKUP($O26,'[2]4.1.1 Risk Matrix'!$L$5:$P$12,4,FALSE),IF($N26='[2]4.1.1 Risk Matrix'!$B$9,HLOOKUP($O26,'[2]4.1.1 Risk Matrix'!$L$5:$P$12,5,FALSE),IF($N26='[2]4.1.1 Risk Matrix'!$B$10,HLOOKUP($O26,'[2]4.1.1 Risk Matrix'!$L$5:$P$12,6,FALSE),IF($N26='[2]4.1.1 Risk Matrix'!$B$11,HLOOKUP($O26,'[2]4.1.1 Risk Matrix'!$L$5:$P$12,7,FALSE),IF($N26='[2]4.1.1 Risk Matrix'!$B$12,HLOOKUP($O26,'[2]4.1.1 Risk Matrix'!$L$5:$P$12,8,FALSE),"")))))</f>
        <v/>
      </c>
      <c r="Q26" s="161"/>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row>
    <row r="27" spans="1:53" ht="18" x14ac:dyDescent="0.35">
      <c r="A27" s="72"/>
      <c r="B27" s="72"/>
      <c r="C27" s="160">
        <f>'1_General information'!$C$10:$D$10</f>
        <v>0</v>
      </c>
      <c r="D27" s="88"/>
      <c r="E27" s="88"/>
      <c r="F27" s="88"/>
      <c r="G27" s="88"/>
      <c r="H27" s="88"/>
      <c r="I27" s="88"/>
      <c r="J27" s="88"/>
      <c r="K27" s="166" t="str">
        <f>IF($I27='[2]4.1.1 Risk Matrix'!$B$8,HLOOKUP($J27,'[2]4.1.1 Risk Matrix'!$L$5:$P$12,4,FALSE),IF($I27='[2]4.1.1 Risk Matrix'!$B$9,HLOOKUP($J27,'[2]4.1.1 Risk Matrix'!$L$5:$P$12,5,FALSE),IF($I27='[2]4.1.1 Risk Matrix'!$B$10,HLOOKUP($J27,'[2]4.1.1 Risk Matrix'!$L$5:$P$12,6,FALSE),IF($I27='[2]4.1.1 Risk Matrix'!$B$11,HLOOKUP($J27,'[2]4.1.1 Risk Matrix'!$L$5:$P$12,7,FALSE),IF($I27='[2]4.1.1 Risk Matrix'!$B$12,HLOOKUP($J27,'[2]4.1.1 Risk Matrix'!$L$5:$P$12,8,FALSE),"")))))</f>
        <v/>
      </c>
      <c r="L27" s="88"/>
      <c r="M27" s="88"/>
      <c r="N27" s="88"/>
      <c r="O27" s="88"/>
      <c r="P27" s="168" t="str">
        <f>IF($N27='[2]4.1.1 Risk Matrix'!$B$8,HLOOKUP($O27,'[2]4.1.1 Risk Matrix'!$L$5:$P$12,4,FALSE),IF($N27='[2]4.1.1 Risk Matrix'!$B$9,HLOOKUP($O27,'[2]4.1.1 Risk Matrix'!$L$5:$P$12,5,FALSE),IF($N27='[2]4.1.1 Risk Matrix'!$B$10,HLOOKUP($O27,'[2]4.1.1 Risk Matrix'!$L$5:$P$12,6,FALSE),IF($N27='[2]4.1.1 Risk Matrix'!$B$11,HLOOKUP($O27,'[2]4.1.1 Risk Matrix'!$L$5:$P$12,7,FALSE),IF($N27='[2]4.1.1 Risk Matrix'!$B$12,HLOOKUP($O27,'[2]4.1.1 Risk Matrix'!$L$5:$P$12,8,FALSE),"")))))</f>
        <v/>
      </c>
      <c r="Q27" s="161"/>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row>
    <row r="28" spans="1:53" ht="18" x14ac:dyDescent="0.35">
      <c r="A28" s="72"/>
      <c r="B28" s="72"/>
      <c r="C28" s="160">
        <f>'1_General information'!$C$10:$D$10</f>
        <v>0</v>
      </c>
      <c r="D28" s="88"/>
      <c r="E28" s="88"/>
      <c r="F28" s="88"/>
      <c r="G28" s="88"/>
      <c r="H28" s="88"/>
      <c r="I28" s="88"/>
      <c r="J28" s="88"/>
      <c r="K28" s="166" t="str">
        <f>IF($I28='[2]4.1.1 Risk Matrix'!$B$8,HLOOKUP($J28,'[2]4.1.1 Risk Matrix'!$L$5:$P$12,4,FALSE),IF($I28='[2]4.1.1 Risk Matrix'!$B$9,HLOOKUP($J28,'[2]4.1.1 Risk Matrix'!$L$5:$P$12,5,FALSE),IF($I28='[2]4.1.1 Risk Matrix'!$B$10,HLOOKUP($J28,'[2]4.1.1 Risk Matrix'!$L$5:$P$12,6,FALSE),IF($I28='[2]4.1.1 Risk Matrix'!$B$11,HLOOKUP($J28,'[2]4.1.1 Risk Matrix'!$L$5:$P$12,7,FALSE),IF($I28='[2]4.1.1 Risk Matrix'!$B$12,HLOOKUP($J28,'[2]4.1.1 Risk Matrix'!$L$5:$P$12,8,FALSE),"")))))</f>
        <v/>
      </c>
      <c r="L28" s="88"/>
      <c r="M28" s="88"/>
      <c r="N28" s="88"/>
      <c r="O28" s="88"/>
      <c r="P28" s="168" t="str">
        <f>IF($N28='[2]4.1.1 Risk Matrix'!$B$8,HLOOKUP($O28,'[2]4.1.1 Risk Matrix'!$L$5:$P$12,4,FALSE),IF($N28='[2]4.1.1 Risk Matrix'!$B$9,HLOOKUP($O28,'[2]4.1.1 Risk Matrix'!$L$5:$P$12,5,FALSE),IF($N28='[2]4.1.1 Risk Matrix'!$B$10,HLOOKUP($O28,'[2]4.1.1 Risk Matrix'!$L$5:$P$12,6,FALSE),IF($N28='[2]4.1.1 Risk Matrix'!$B$11,HLOOKUP($O28,'[2]4.1.1 Risk Matrix'!$L$5:$P$12,7,FALSE),IF($N28='[2]4.1.1 Risk Matrix'!$B$12,HLOOKUP($O28,'[2]4.1.1 Risk Matrix'!$L$5:$P$12,8,FALSE),"")))))</f>
        <v/>
      </c>
      <c r="Q28" s="161"/>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row>
    <row r="29" spans="1:53" ht="18" x14ac:dyDescent="0.35">
      <c r="A29" s="72"/>
      <c r="B29" s="72"/>
      <c r="C29" s="160">
        <f>'1_General information'!$C$10:$D$10</f>
        <v>0</v>
      </c>
      <c r="D29" s="88"/>
      <c r="E29" s="88"/>
      <c r="F29" s="88"/>
      <c r="G29" s="88"/>
      <c r="H29" s="88"/>
      <c r="I29" s="88"/>
      <c r="J29" s="88"/>
      <c r="K29" s="166" t="str">
        <f>IF($I29='[2]4.1.1 Risk Matrix'!$B$8,HLOOKUP($J29,'[2]4.1.1 Risk Matrix'!$L$5:$P$12,4,FALSE),IF($I29='[2]4.1.1 Risk Matrix'!$B$9,HLOOKUP($J29,'[2]4.1.1 Risk Matrix'!$L$5:$P$12,5,FALSE),IF($I29='[2]4.1.1 Risk Matrix'!$B$10,HLOOKUP($J29,'[2]4.1.1 Risk Matrix'!$L$5:$P$12,6,FALSE),IF($I29='[2]4.1.1 Risk Matrix'!$B$11,HLOOKUP($J29,'[2]4.1.1 Risk Matrix'!$L$5:$P$12,7,FALSE),IF($I29='[2]4.1.1 Risk Matrix'!$B$12,HLOOKUP($J29,'[2]4.1.1 Risk Matrix'!$L$5:$P$12,8,FALSE),"")))))</f>
        <v/>
      </c>
      <c r="L29" s="88"/>
      <c r="M29" s="88"/>
      <c r="N29" s="88"/>
      <c r="O29" s="88"/>
      <c r="P29" s="168" t="str">
        <f>IF($N29='[2]4.1.1 Risk Matrix'!$B$8,HLOOKUP($O29,'[2]4.1.1 Risk Matrix'!$L$5:$P$12,4,FALSE),IF($N29='[2]4.1.1 Risk Matrix'!$B$9,HLOOKUP($O29,'[2]4.1.1 Risk Matrix'!$L$5:$P$12,5,FALSE),IF($N29='[2]4.1.1 Risk Matrix'!$B$10,HLOOKUP($O29,'[2]4.1.1 Risk Matrix'!$L$5:$P$12,6,FALSE),IF($N29='[2]4.1.1 Risk Matrix'!$B$11,HLOOKUP($O29,'[2]4.1.1 Risk Matrix'!$L$5:$P$12,7,FALSE),IF($N29='[2]4.1.1 Risk Matrix'!$B$12,HLOOKUP($O29,'[2]4.1.1 Risk Matrix'!$L$5:$P$12,8,FALSE),"")))))</f>
        <v/>
      </c>
      <c r="Q29" s="161"/>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row>
    <row r="30" spans="1:53" ht="18" x14ac:dyDescent="0.35">
      <c r="A30" s="72"/>
      <c r="B30" s="72"/>
      <c r="C30" s="160">
        <f>'1_General information'!$C$10:$D$10</f>
        <v>0</v>
      </c>
      <c r="D30" s="88"/>
      <c r="E30" s="88"/>
      <c r="F30" s="88"/>
      <c r="G30" s="88"/>
      <c r="H30" s="88"/>
      <c r="I30" s="88"/>
      <c r="J30" s="88"/>
      <c r="K30" s="166" t="str">
        <f>IF($I30='[2]4.1.1 Risk Matrix'!$B$8,HLOOKUP($J30,'[2]4.1.1 Risk Matrix'!$L$5:$P$12,4,FALSE),IF($I30='[2]4.1.1 Risk Matrix'!$B$9,HLOOKUP($J30,'[2]4.1.1 Risk Matrix'!$L$5:$P$12,5,FALSE),IF($I30='[2]4.1.1 Risk Matrix'!$B$10,HLOOKUP($J30,'[2]4.1.1 Risk Matrix'!$L$5:$P$12,6,FALSE),IF($I30='[2]4.1.1 Risk Matrix'!$B$11,HLOOKUP($J30,'[2]4.1.1 Risk Matrix'!$L$5:$P$12,7,FALSE),IF($I30='[2]4.1.1 Risk Matrix'!$B$12,HLOOKUP($J30,'[2]4.1.1 Risk Matrix'!$L$5:$P$12,8,FALSE),"")))))</f>
        <v/>
      </c>
      <c r="L30" s="88"/>
      <c r="M30" s="88"/>
      <c r="N30" s="88"/>
      <c r="O30" s="88"/>
      <c r="P30" s="168" t="str">
        <f>IF($N30='[2]4.1.1 Risk Matrix'!$B$8,HLOOKUP($O30,'[2]4.1.1 Risk Matrix'!$L$5:$P$12,4,FALSE),IF($N30='[2]4.1.1 Risk Matrix'!$B$9,HLOOKUP($O30,'[2]4.1.1 Risk Matrix'!$L$5:$P$12,5,FALSE),IF($N30='[2]4.1.1 Risk Matrix'!$B$10,HLOOKUP($O30,'[2]4.1.1 Risk Matrix'!$L$5:$P$12,6,FALSE),IF($N30='[2]4.1.1 Risk Matrix'!$B$11,HLOOKUP($O30,'[2]4.1.1 Risk Matrix'!$L$5:$P$12,7,FALSE),IF($N30='[2]4.1.1 Risk Matrix'!$B$12,HLOOKUP($O30,'[2]4.1.1 Risk Matrix'!$L$5:$P$12,8,FALSE),"")))))</f>
        <v/>
      </c>
      <c r="Q30" s="161"/>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row>
    <row r="31" spans="1:53" ht="18" x14ac:dyDescent="0.35">
      <c r="A31" s="72"/>
      <c r="B31" s="72"/>
      <c r="C31" s="160">
        <f>'1_General information'!$C$10:$D$10</f>
        <v>0</v>
      </c>
      <c r="D31" s="88"/>
      <c r="E31" s="88"/>
      <c r="F31" s="88"/>
      <c r="G31" s="88"/>
      <c r="H31" s="88"/>
      <c r="I31" s="88"/>
      <c r="J31" s="88"/>
      <c r="K31" s="166" t="str">
        <f>IF($I31='[2]4.1.1 Risk Matrix'!$B$8,HLOOKUP($J31,'[2]4.1.1 Risk Matrix'!$L$5:$P$12,4,FALSE),IF($I31='[2]4.1.1 Risk Matrix'!$B$9,HLOOKUP($J31,'[2]4.1.1 Risk Matrix'!$L$5:$P$12,5,FALSE),IF($I31='[2]4.1.1 Risk Matrix'!$B$10,HLOOKUP($J31,'[2]4.1.1 Risk Matrix'!$L$5:$P$12,6,FALSE),IF($I31='[2]4.1.1 Risk Matrix'!$B$11,HLOOKUP($J31,'[2]4.1.1 Risk Matrix'!$L$5:$P$12,7,FALSE),IF($I31='[2]4.1.1 Risk Matrix'!$B$12,HLOOKUP($J31,'[2]4.1.1 Risk Matrix'!$L$5:$P$12,8,FALSE),"")))))</f>
        <v/>
      </c>
      <c r="L31" s="88"/>
      <c r="M31" s="88"/>
      <c r="N31" s="88"/>
      <c r="O31" s="88"/>
      <c r="P31" s="168" t="str">
        <f>IF($N31='[2]4.1.1 Risk Matrix'!$B$8,HLOOKUP($O31,'[2]4.1.1 Risk Matrix'!$L$5:$P$12,4,FALSE),IF($N31='[2]4.1.1 Risk Matrix'!$B$9,HLOOKUP($O31,'[2]4.1.1 Risk Matrix'!$L$5:$P$12,5,FALSE),IF($N31='[2]4.1.1 Risk Matrix'!$B$10,HLOOKUP($O31,'[2]4.1.1 Risk Matrix'!$L$5:$P$12,6,FALSE),IF($N31='[2]4.1.1 Risk Matrix'!$B$11,HLOOKUP($O31,'[2]4.1.1 Risk Matrix'!$L$5:$P$12,7,FALSE),IF($N31='[2]4.1.1 Risk Matrix'!$B$12,HLOOKUP($O31,'[2]4.1.1 Risk Matrix'!$L$5:$P$12,8,FALSE),"")))))</f>
        <v/>
      </c>
      <c r="Q31" s="161"/>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row>
    <row r="32" spans="1:53" ht="18" x14ac:dyDescent="0.35">
      <c r="A32" s="72"/>
      <c r="B32" s="72"/>
      <c r="C32" s="160">
        <f>'1_General information'!$C$10:$D$10</f>
        <v>0</v>
      </c>
      <c r="D32" s="88"/>
      <c r="E32" s="88"/>
      <c r="F32" s="88"/>
      <c r="G32" s="88"/>
      <c r="H32" s="88"/>
      <c r="I32" s="88"/>
      <c r="J32" s="88"/>
      <c r="K32" s="166" t="str">
        <f>IF($I32='[2]4.1.1 Risk Matrix'!$B$8,HLOOKUP($J32,'[2]4.1.1 Risk Matrix'!$L$5:$P$12,4,FALSE),IF($I32='[2]4.1.1 Risk Matrix'!$B$9,HLOOKUP($J32,'[2]4.1.1 Risk Matrix'!$L$5:$P$12,5,FALSE),IF($I32='[2]4.1.1 Risk Matrix'!$B$10,HLOOKUP($J32,'[2]4.1.1 Risk Matrix'!$L$5:$P$12,6,FALSE),IF($I32='[2]4.1.1 Risk Matrix'!$B$11,HLOOKUP($J32,'[2]4.1.1 Risk Matrix'!$L$5:$P$12,7,FALSE),IF($I32='[2]4.1.1 Risk Matrix'!$B$12,HLOOKUP($J32,'[2]4.1.1 Risk Matrix'!$L$5:$P$12,8,FALSE),"")))))</f>
        <v/>
      </c>
      <c r="L32" s="88"/>
      <c r="M32" s="88"/>
      <c r="N32" s="88"/>
      <c r="O32" s="88"/>
      <c r="P32" s="168" t="str">
        <f>IF($N32='[2]4.1.1 Risk Matrix'!$B$8,HLOOKUP($O32,'[2]4.1.1 Risk Matrix'!$L$5:$P$12,4,FALSE),IF($N32='[2]4.1.1 Risk Matrix'!$B$9,HLOOKUP($O32,'[2]4.1.1 Risk Matrix'!$L$5:$P$12,5,FALSE),IF($N32='[2]4.1.1 Risk Matrix'!$B$10,HLOOKUP($O32,'[2]4.1.1 Risk Matrix'!$L$5:$P$12,6,FALSE),IF($N32='[2]4.1.1 Risk Matrix'!$B$11,HLOOKUP($O32,'[2]4.1.1 Risk Matrix'!$L$5:$P$12,7,FALSE),IF($N32='[2]4.1.1 Risk Matrix'!$B$12,HLOOKUP($O32,'[2]4.1.1 Risk Matrix'!$L$5:$P$12,8,FALSE),"")))))</f>
        <v/>
      </c>
      <c r="Q32" s="161"/>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row>
    <row r="33" spans="1:53" ht="18" x14ac:dyDescent="0.35">
      <c r="A33" s="72"/>
      <c r="B33" s="72"/>
      <c r="C33" s="160">
        <f>'1_General information'!$C$10:$D$10</f>
        <v>0</v>
      </c>
      <c r="D33" s="88"/>
      <c r="E33" s="88"/>
      <c r="F33" s="88"/>
      <c r="G33" s="88"/>
      <c r="H33" s="88"/>
      <c r="I33" s="88"/>
      <c r="J33" s="88"/>
      <c r="K33" s="166" t="str">
        <f>IF($I33='[2]4.1.1 Risk Matrix'!$B$8,HLOOKUP($J33,'[2]4.1.1 Risk Matrix'!$L$5:$P$12,4,FALSE),IF($I33='[2]4.1.1 Risk Matrix'!$B$9,HLOOKUP($J33,'[2]4.1.1 Risk Matrix'!$L$5:$P$12,5,FALSE),IF($I33='[2]4.1.1 Risk Matrix'!$B$10,HLOOKUP($J33,'[2]4.1.1 Risk Matrix'!$L$5:$P$12,6,FALSE),IF($I33='[2]4.1.1 Risk Matrix'!$B$11,HLOOKUP($J33,'[2]4.1.1 Risk Matrix'!$L$5:$P$12,7,FALSE),IF($I33='[2]4.1.1 Risk Matrix'!$B$12,HLOOKUP($J33,'[2]4.1.1 Risk Matrix'!$L$5:$P$12,8,FALSE),"")))))</f>
        <v/>
      </c>
      <c r="L33" s="88"/>
      <c r="M33" s="88"/>
      <c r="N33" s="88"/>
      <c r="O33" s="88"/>
      <c r="P33" s="168" t="str">
        <f>IF($N33='[2]4.1.1 Risk Matrix'!$B$8,HLOOKUP($O33,'[2]4.1.1 Risk Matrix'!$L$5:$P$12,4,FALSE),IF($N33='[2]4.1.1 Risk Matrix'!$B$9,HLOOKUP($O33,'[2]4.1.1 Risk Matrix'!$L$5:$P$12,5,FALSE),IF($N33='[2]4.1.1 Risk Matrix'!$B$10,HLOOKUP($O33,'[2]4.1.1 Risk Matrix'!$L$5:$P$12,6,FALSE),IF($N33='[2]4.1.1 Risk Matrix'!$B$11,HLOOKUP($O33,'[2]4.1.1 Risk Matrix'!$L$5:$P$12,7,FALSE),IF($N33='[2]4.1.1 Risk Matrix'!$B$12,HLOOKUP($O33,'[2]4.1.1 Risk Matrix'!$L$5:$P$12,8,FALSE),"")))))</f>
        <v/>
      </c>
      <c r="Q33" s="161"/>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row>
    <row r="34" spans="1:53" ht="18" x14ac:dyDescent="0.35">
      <c r="A34" s="72"/>
      <c r="B34" s="72"/>
      <c r="C34" s="160">
        <f>'1_General information'!$C$10:$D$10</f>
        <v>0</v>
      </c>
      <c r="D34" s="88"/>
      <c r="E34" s="88"/>
      <c r="F34" s="88"/>
      <c r="G34" s="88"/>
      <c r="H34" s="88"/>
      <c r="I34" s="88"/>
      <c r="J34" s="88"/>
      <c r="K34" s="166" t="str">
        <f>IF($I34='[2]4.1.1 Risk Matrix'!$B$8,HLOOKUP($J34,'[2]4.1.1 Risk Matrix'!$L$5:$P$12,4,FALSE),IF($I34='[2]4.1.1 Risk Matrix'!$B$9,HLOOKUP($J34,'[2]4.1.1 Risk Matrix'!$L$5:$P$12,5,FALSE),IF($I34='[2]4.1.1 Risk Matrix'!$B$10,HLOOKUP($J34,'[2]4.1.1 Risk Matrix'!$L$5:$P$12,6,FALSE),IF($I34='[2]4.1.1 Risk Matrix'!$B$11,HLOOKUP($J34,'[2]4.1.1 Risk Matrix'!$L$5:$P$12,7,FALSE),IF($I34='[2]4.1.1 Risk Matrix'!$B$12,HLOOKUP($J34,'[2]4.1.1 Risk Matrix'!$L$5:$P$12,8,FALSE),"")))))</f>
        <v/>
      </c>
      <c r="L34" s="88"/>
      <c r="M34" s="88"/>
      <c r="N34" s="88"/>
      <c r="O34" s="88"/>
      <c r="P34" s="168" t="str">
        <f>IF($N34='[2]4.1.1 Risk Matrix'!$B$8,HLOOKUP($O34,'[2]4.1.1 Risk Matrix'!$L$5:$P$12,4,FALSE),IF($N34='[2]4.1.1 Risk Matrix'!$B$9,HLOOKUP($O34,'[2]4.1.1 Risk Matrix'!$L$5:$P$12,5,FALSE),IF($N34='[2]4.1.1 Risk Matrix'!$B$10,HLOOKUP($O34,'[2]4.1.1 Risk Matrix'!$L$5:$P$12,6,FALSE),IF($N34='[2]4.1.1 Risk Matrix'!$B$11,HLOOKUP($O34,'[2]4.1.1 Risk Matrix'!$L$5:$P$12,7,FALSE),IF($N34='[2]4.1.1 Risk Matrix'!$B$12,HLOOKUP($O34,'[2]4.1.1 Risk Matrix'!$L$5:$P$12,8,FALSE),"")))))</f>
        <v/>
      </c>
      <c r="Q34" s="161"/>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row>
    <row r="35" spans="1:53" ht="18" x14ac:dyDescent="0.35">
      <c r="A35" s="72"/>
      <c r="B35" s="72"/>
      <c r="C35" s="160">
        <f>'1_General information'!$C$10:$D$10</f>
        <v>0</v>
      </c>
      <c r="D35" s="88"/>
      <c r="E35" s="88"/>
      <c r="F35" s="88"/>
      <c r="G35" s="88"/>
      <c r="H35" s="88"/>
      <c r="I35" s="88"/>
      <c r="J35" s="88"/>
      <c r="K35" s="166" t="str">
        <f>IF($I35='[2]4.1.1 Risk Matrix'!$B$8,HLOOKUP($J35,'[2]4.1.1 Risk Matrix'!$L$5:$P$12,4,FALSE),IF($I35='[2]4.1.1 Risk Matrix'!$B$9,HLOOKUP($J35,'[2]4.1.1 Risk Matrix'!$L$5:$P$12,5,FALSE),IF($I35='[2]4.1.1 Risk Matrix'!$B$10,HLOOKUP($J35,'[2]4.1.1 Risk Matrix'!$L$5:$P$12,6,FALSE),IF($I35='[2]4.1.1 Risk Matrix'!$B$11,HLOOKUP($J35,'[2]4.1.1 Risk Matrix'!$L$5:$P$12,7,FALSE),IF($I35='[2]4.1.1 Risk Matrix'!$B$12,HLOOKUP($J35,'[2]4.1.1 Risk Matrix'!$L$5:$P$12,8,FALSE),"")))))</f>
        <v/>
      </c>
      <c r="L35" s="88"/>
      <c r="M35" s="88"/>
      <c r="N35" s="88"/>
      <c r="O35" s="88"/>
      <c r="P35" s="168" t="str">
        <f>IF($N35='[2]4.1.1 Risk Matrix'!$B$8,HLOOKUP($O35,'[2]4.1.1 Risk Matrix'!$L$5:$P$12,4,FALSE),IF($N35='[2]4.1.1 Risk Matrix'!$B$9,HLOOKUP($O35,'[2]4.1.1 Risk Matrix'!$L$5:$P$12,5,FALSE),IF($N35='[2]4.1.1 Risk Matrix'!$B$10,HLOOKUP($O35,'[2]4.1.1 Risk Matrix'!$L$5:$P$12,6,FALSE),IF($N35='[2]4.1.1 Risk Matrix'!$B$11,HLOOKUP($O35,'[2]4.1.1 Risk Matrix'!$L$5:$P$12,7,FALSE),IF($N35='[2]4.1.1 Risk Matrix'!$B$12,HLOOKUP($O35,'[2]4.1.1 Risk Matrix'!$L$5:$P$12,8,FALSE),"")))))</f>
        <v/>
      </c>
      <c r="Q35" s="161"/>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row>
    <row r="36" spans="1:53" ht="18" x14ac:dyDescent="0.35">
      <c r="A36" s="72"/>
      <c r="B36" s="72"/>
      <c r="C36" s="160">
        <f>'1_General information'!$C$10:$D$10</f>
        <v>0</v>
      </c>
      <c r="D36" s="88"/>
      <c r="E36" s="88"/>
      <c r="F36" s="88"/>
      <c r="G36" s="88"/>
      <c r="H36" s="88"/>
      <c r="I36" s="88"/>
      <c r="J36" s="88"/>
      <c r="K36" s="166" t="str">
        <f>IF($I36='[2]4.1.1 Risk Matrix'!$B$8,HLOOKUP($J36,'[2]4.1.1 Risk Matrix'!$L$5:$P$12,4,FALSE),IF($I36='[2]4.1.1 Risk Matrix'!$B$9,HLOOKUP($J36,'[2]4.1.1 Risk Matrix'!$L$5:$P$12,5,FALSE),IF($I36='[2]4.1.1 Risk Matrix'!$B$10,HLOOKUP($J36,'[2]4.1.1 Risk Matrix'!$L$5:$P$12,6,FALSE),IF($I36='[2]4.1.1 Risk Matrix'!$B$11,HLOOKUP($J36,'[2]4.1.1 Risk Matrix'!$L$5:$P$12,7,FALSE),IF($I36='[2]4.1.1 Risk Matrix'!$B$12,HLOOKUP($J36,'[2]4.1.1 Risk Matrix'!$L$5:$P$12,8,FALSE),"")))))</f>
        <v/>
      </c>
      <c r="L36" s="88"/>
      <c r="M36" s="88"/>
      <c r="N36" s="88"/>
      <c r="O36" s="88"/>
      <c r="P36" s="168" t="str">
        <f>IF($N36='[2]4.1.1 Risk Matrix'!$B$8,HLOOKUP($O36,'[2]4.1.1 Risk Matrix'!$L$5:$P$12,4,FALSE),IF($N36='[2]4.1.1 Risk Matrix'!$B$9,HLOOKUP($O36,'[2]4.1.1 Risk Matrix'!$L$5:$P$12,5,FALSE),IF($N36='[2]4.1.1 Risk Matrix'!$B$10,HLOOKUP($O36,'[2]4.1.1 Risk Matrix'!$L$5:$P$12,6,FALSE),IF($N36='[2]4.1.1 Risk Matrix'!$B$11,HLOOKUP($O36,'[2]4.1.1 Risk Matrix'!$L$5:$P$12,7,FALSE),IF($N36='[2]4.1.1 Risk Matrix'!$B$12,HLOOKUP($O36,'[2]4.1.1 Risk Matrix'!$L$5:$P$12,8,FALSE),"")))))</f>
        <v/>
      </c>
      <c r="Q36" s="161"/>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row>
    <row r="37" spans="1:53" ht="18" x14ac:dyDescent="0.35">
      <c r="A37" s="72"/>
      <c r="B37" s="72"/>
      <c r="C37" s="160">
        <f>'1_General information'!$C$10:$D$10</f>
        <v>0</v>
      </c>
      <c r="D37" s="88"/>
      <c r="E37" s="88"/>
      <c r="F37" s="88"/>
      <c r="G37" s="88"/>
      <c r="H37" s="88"/>
      <c r="I37" s="88"/>
      <c r="J37" s="88"/>
      <c r="K37" s="166" t="str">
        <f>IF($I37='[2]4.1.1 Risk Matrix'!$B$8,HLOOKUP($J37,'[2]4.1.1 Risk Matrix'!$L$5:$P$12,4,FALSE),IF($I37='[2]4.1.1 Risk Matrix'!$B$9,HLOOKUP($J37,'[2]4.1.1 Risk Matrix'!$L$5:$P$12,5,FALSE),IF($I37='[2]4.1.1 Risk Matrix'!$B$10,HLOOKUP($J37,'[2]4.1.1 Risk Matrix'!$L$5:$P$12,6,FALSE),IF($I37='[2]4.1.1 Risk Matrix'!$B$11,HLOOKUP($J37,'[2]4.1.1 Risk Matrix'!$L$5:$P$12,7,FALSE),IF($I37='[2]4.1.1 Risk Matrix'!$B$12,HLOOKUP($J37,'[2]4.1.1 Risk Matrix'!$L$5:$P$12,8,FALSE),"")))))</f>
        <v/>
      </c>
      <c r="L37" s="88"/>
      <c r="M37" s="88"/>
      <c r="N37" s="88"/>
      <c r="O37" s="88"/>
      <c r="P37" s="168" t="str">
        <f>IF($N37='[2]4.1.1 Risk Matrix'!$B$8,HLOOKUP($O37,'[2]4.1.1 Risk Matrix'!$L$5:$P$12,4,FALSE),IF($N37='[2]4.1.1 Risk Matrix'!$B$9,HLOOKUP($O37,'[2]4.1.1 Risk Matrix'!$L$5:$P$12,5,FALSE),IF($N37='[2]4.1.1 Risk Matrix'!$B$10,HLOOKUP($O37,'[2]4.1.1 Risk Matrix'!$L$5:$P$12,6,FALSE),IF($N37='[2]4.1.1 Risk Matrix'!$B$11,HLOOKUP($O37,'[2]4.1.1 Risk Matrix'!$L$5:$P$12,7,FALSE),IF($N37='[2]4.1.1 Risk Matrix'!$B$12,HLOOKUP($O37,'[2]4.1.1 Risk Matrix'!$L$5:$P$12,8,FALSE),"")))))</f>
        <v/>
      </c>
      <c r="Q37" s="161"/>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row>
    <row r="38" spans="1:53" ht="18" x14ac:dyDescent="0.35">
      <c r="A38" s="72"/>
      <c r="B38" s="72"/>
      <c r="C38" s="162">
        <f>'1_General information'!$C$10:$D$10</f>
        <v>0</v>
      </c>
      <c r="D38" s="88"/>
      <c r="E38" s="88"/>
      <c r="F38" s="88"/>
      <c r="G38" s="88"/>
      <c r="H38" s="88"/>
      <c r="I38" s="88"/>
      <c r="J38" s="88"/>
      <c r="K38" s="167" t="str">
        <f>IF($I38='[2]4.1.1 Risk Matrix'!$B$8,HLOOKUP($J38,'[2]4.1.1 Risk Matrix'!$L$5:$P$12,4,FALSE),IF($I38='[2]4.1.1 Risk Matrix'!$B$9,HLOOKUP($J38,'[2]4.1.1 Risk Matrix'!$L$5:$P$12,5,FALSE),IF($I38='[2]4.1.1 Risk Matrix'!$B$10,HLOOKUP($J38,'[2]4.1.1 Risk Matrix'!$L$5:$P$12,6,FALSE),IF($I38='[2]4.1.1 Risk Matrix'!$B$11,HLOOKUP($J38,'[2]4.1.1 Risk Matrix'!$L$5:$P$12,7,FALSE),IF($I38='[2]4.1.1 Risk Matrix'!$B$12,HLOOKUP($J38,'[2]4.1.1 Risk Matrix'!$L$5:$P$12,8,FALSE),"")))))</f>
        <v/>
      </c>
      <c r="L38" s="88"/>
      <c r="M38" s="88"/>
      <c r="N38" s="88"/>
      <c r="O38" s="88"/>
      <c r="P38" s="168" t="str">
        <f>IF($N38='[2]4.1.1 Risk Matrix'!$B$8,HLOOKUP($O38,'[2]4.1.1 Risk Matrix'!$L$5:$P$12,4,FALSE),IF($N38='[2]4.1.1 Risk Matrix'!$B$9,HLOOKUP($O38,'[2]4.1.1 Risk Matrix'!$L$5:$P$12,5,FALSE),IF($N38='[2]4.1.1 Risk Matrix'!$B$10,HLOOKUP($O38,'[2]4.1.1 Risk Matrix'!$L$5:$P$12,6,FALSE),IF($N38='[2]4.1.1 Risk Matrix'!$B$11,HLOOKUP($O38,'[2]4.1.1 Risk Matrix'!$L$5:$P$12,7,FALSE),IF($N38='[2]4.1.1 Risk Matrix'!$B$12,HLOOKUP($O38,'[2]4.1.1 Risk Matrix'!$L$5:$P$12,8,FALSE),"")))))</f>
        <v/>
      </c>
      <c r="Q38" s="163"/>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row>
    <row r="39" spans="1:53" x14ac:dyDescent="0.35">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row>
    <row r="40" spans="1:53" x14ac:dyDescent="0.35">
      <c r="A40" s="72"/>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row>
    <row r="41" spans="1:53" x14ac:dyDescent="0.35">
      <c r="A41" s="72"/>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row>
    <row r="42" spans="1:53" x14ac:dyDescent="0.35">
      <c r="A42" s="72"/>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row>
    <row r="43" spans="1:53" x14ac:dyDescent="0.35">
      <c r="A43" s="72"/>
      <c r="B43" s="72"/>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row>
    <row r="44" spans="1:53" x14ac:dyDescent="0.35">
      <c r="A44" s="72"/>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row>
    <row r="45" spans="1:53" x14ac:dyDescent="0.35">
      <c r="A45" s="72"/>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row>
    <row r="46" spans="1:53" x14ac:dyDescent="0.35">
      <c r="A46" s="72"/>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row>
    <row r="47" spans="1:53" x14ac:dyDescent="0.35">
      <c r="A47" s="72"/>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row>
    <row r="48" spans="1:53" x14ac:dyDescent="0.35">
      <c r="A48" s="72"/>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row>
    <row r="49" spans="1:53" x14ac:dyDescent="0.35">
      <c r="A49" s="72"/>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row>
    <row r="50" spans="1:53" x14ac:dyDescent="0.35">
      <c r="A50" s="72"/>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row>
    <row r="51" spans="1:53" x14ac:dyDescent="0.35">
      <c r="A51" s="72"/>
      <c r="B51" s="72"/>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row>
    <row r="52" spans="1:53" x14ac:dyDescent="0.35">
      <c r="A52" s="72"/>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row>
    <row r="53" spans="1:53" x14ac:dyDescent="0.35">
      <c r="A53" s="72"/>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row>
    <row r="54" spans="1:53" x14ac:dyDescent="0.35">
      <c r="A54" s="72"/>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row>
    <row r="55" spans="1:53" x14ac:dyDescent="0.35">
      <c r="A55" s="72"/>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row>
    <row r="56" spans="1:53" x14ac:dyDescent="0.35">
      <c r="A56" s="72"/>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row>
    <row r="57" spans="1:53" x14ac:dyDescent="0.35">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row>
    <row r="58" spans="1:53" x14ac:dyDescent="0.35">
      <c r="A58" s="72"/>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row>
    <row r="59" spans="1:53" x14ac:dyDescent="0.35">
      <c r="A59" s="72"/>
      <c r="B59" s="72"/>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row>
    <row r="60" spans="1:53" x14ac:dyDescent="0.35">
      <c r="A60" s="72"/>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row>
    <row r="61" spans="1:53" x14ac:dyDescent="0.35">
      <c r="A61" s="72"/>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row>
    <row r="62" spans="1:53" x14ac:dyDescent="0.35">
      <c r="A62" s="72"/>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row>
    <row r="63" spans="1:53" x14ac:dyDescent="0.35">
      <c r="A63" s="72"/>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row>
    <row r="64" spans="1:53" x14ac:dyDescent="0.35">
      <c r="A64" s="72"/>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row>
    <row r="65" spans="1:53" x14ac:dyDescent="0.35">
      <c r="A65" s="72"/>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row>
    <row r="66" spans="1:53" x14ac:dyDescent="0.35">
      <c r="A66" s="72"/>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row>
    <row r="67" spans="1:53" x14ac:dyDescent="0.35">
      <c r="A67" s="72"/>
      <c r="B67" s="72"/>
      <c r="C67" s="72"/>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row>
    <row r="68" spans="1:53" x14ac:dyDescent="0.35">
      <c r="A68" s="72"/>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row>
    <row r="69" spans="1:53" x14ac:dyDescent="0.35">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row>
    <row r="70" spans="1:53" x14ac:dyDescent="0.35">
      <c r="A70" s="72"/>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row>
    <row r="71" spans="1:53" x14ac:dyDescent="0.35">
      <c r="A71" s="72"/>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row>
    <row r="72" spans="1:53" x14ac:dyDescent="0.35">
      <c r="A72" s="72"/>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row>
    <row r="73" spans="1:53" x14ac:dyDescent="0.35">
      <c r="A73" s="72"/>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row>
    <row r="74" spans="1:53" x14ac:dyDescent="0.35">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row>
    <row r="75" spans="1:53" x14ac:dyDescent="0.35">
      <c r="A75" s="72"/>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row>
    <row r="76" spans="1:53" x14ac:dyDescent="0.35">
      <c r="A76" s="72"/>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row>
    <row r="77" spans="1:53" x14ac:dyDescent="0.35">
      <c r="A77" s="72"/>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row>
    <row r="78" spans="1:53" x14ac:dyDescent="0.35">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row>
    <row r="79" spans="1:53" x14ac:dyDescent="0.35">
      <c r="A79" s="72"/>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row>
    <row r="80" spans="1:53" x14ac:dyDescent="0.35">
      <c r="A80" s="72"/>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row>
    <row r="81" spans="1:53" x14ac:dyDescent="0.35">
      <c r="A81" s="72"/>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row>
    <row r="82" spans="1:53" x14ac:dyDescent="0.35">
      <c r="A82" s="72"/>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row>
    <row r="83" spans="1:53" x14ac:dyDescent="0.35">
      <c r="A83" s="72"/>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row>
    <row r="84" spans="1:53" x14ac:dyDescent="0.35">
      <c r="A84" s="72"/>
      <c r="B84" s="72"/>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row>
    <row r="85" spans="1:53" x14ac:dyDescent="0.35">
      <c r="A85" s="72"/>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row>
    <row r="86" spans="1:53" x14ac:dyDescent="0.35">
      <c r="A86" s="72"/>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row>
    <row r="87" spans="1:53" x14ac:dyDescent="0.35">
      <c r="A87" s="72"/>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row>
    <row r="88" spans="1:53" x14ac:dyDescent="0.35">
      <c r="A88" s="72"/>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row>
    <row r="89" spans="1:53" x14ac:dyDescent="0.35">
      <c r="A89" s="72"/>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row>
    <row r="90" spans="1:53" x14ac:dyDescent="0.35">
      <c r="A90" s="72"/>
      <c r="B90" s="72"/>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row>
    <row r="91" spans="1:53" x14ac:dyDescent="0.35">
      <c r="A91" s="72"/>
      <c r="B91" s="72"/>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row>
    <row r="92" spans="1:53" x14ac:dyDescent="0.35">
      <c r="A92" s="72"/>
      <c r="B92" s="72"/>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row>
    <row r="93" spans="1:53" x14ac:dyDescent="0.35">
      <c r="A93" s="72"/>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row>
    <row r="94" spans="1:53" x14ac:dyDescent="0.35">
      <c r="A94" s="72"/>
      <c r="B94" s="72"/>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row>
    <row r="95" spans="1:53" x14ac:dyDescent="0.35">
      <c r="A95" s="72"/>
      <c r="B95" s="7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row>
    <row r="96" spans="1:53" x14ac:dyDescent="0.35">
      <c r="A96" s="72"/>
      <c r="B96" s="7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row>
    <row r="97" spans="1:53" x14ac:dyDescent="0.35">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row>
    <row r="98" spans="1:53" x14ac:dyDescent="0.35">
      <c r="A98" s="72"/>
      <c r="B98" s="7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row>
    <row r="99" spans="1:53" x14ac:dyDescent="0.35">
      <c r="A99" s="72"/>
      <c r="B99" s="7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row>
  </sheetData>
  <sheetProtection formatRows="0" insertRows="0" selectLockedCells="1" sort="0"/>
  <mergeCells count="5">
    <mergeCell ref="D10:F10"/>
    <mergeCell ref="C13:Q13"/>
    <mergeCell ref="D15:E15"/>
    <mergeCell ref="C17:K17"/>
    <mergeCell ref="L17:Q17"/>
  </mergeCells>
  <conditionalFormatting sqref="K19:L19 K20:K38 P19:P38">
    <cfRule type="cellIs" dxfId="24" priority="1" stopIfTrue="1" operator="equal">
      <formula>"Very High"</formula>
    </cfRule>
    <cfRule type="cellIs" dxfId="23" priority="2" stopIfTrue="1" operator="equal">
      <formula>"High"</formula>
    </cfRule>
    <cfRule type="cellIs" dxfId="22" priority="3" stopIfTrue="1" operator="equal">
      <formula>"Medium"</formula>
    </cfRule>
    <cfRule type="cellIs" dxfId="21" priority="4" stopIfTrue="1" operator="equal">
      <formula>"Low"</formula>
    </cfRule>
    <cfRule type="cellIs" dxfId="20" priority="5" stopIfTrue="1" operator="equal">
      <formula>"Very Low"</formula>
    </cfRule>
  </conditionalFormatting>
  <conditionalFormatting sqref="Q19:Q38">
    <cfRule type="iconSet" priority="6">
      <iconSet iconSet="3ArrowsGray">
        <cfvo type="percent" val="0"/>
        <cfvo type="percent" val="33"/>
        <cfvo type="percent" val="67"/>
      </iconSet>
    </cfRule>
  </conditionalFormatting>
  <dataValidations count="2">
    <dataValidation type="list" allowBlank="1" showInputMessage="1" showErrorMessage="1" sqref="I19:J38 N19:O38">
      <formula1>"Very Low, Low, Medium, High, Very High"</formula1>
    </dataValidation>
    <dataValidation type="list" allowBlank="1" showInputMessage="1" showErrorMessage="1" sqref="L19:L38">
      <formula1>"Avoid, Reduce, Fall-back, Accept"</formula1>
    </dataValidation>
  </dataValidations>
  <pageMargins left="0.7" right="0.7" top="0.75" bottom="0.75" header="0.3" footer="0.3"/>
  <pageSetup paperSize="9" orientation="portrait" horizontalDpi="4294967293" verticalDpi="0" r:id="rId1"/>
  <drawing r:id="rId2"/>
  <legacyDrawing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List!$O$2:$O$10</xm:f>
          </x14:formula1>
          <xm:sqref>H19:H38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A104"/>
  <sheetViews>
    <sheetView showGridLines="0" topLeftCell="E7" zoomScale="87" zoomScaleNormal="87" workbookViewId="0">
      <selection activeCell="J14" sqref="J14"/>
    </sheetView>
  </sheetViews>
  <sheetFormatPr defaultColWidth="9.1796875" defaultRowHeight="14.5" x14ac:dyDescent="0.35"/>
  <cols>
    <col min="1" max="1" width="4.81640625" customWidth="1"/>
    <col min="2" max="2" width="11.26953125" customWidth="1"/>
    <col min="3" max="3" width="18.26953125" customWidth="1"/>
    <col min="4" max="4" width="29.1796875" customWidth="1"/>
    <col min="5" max="5" width="18.81640625" customWidth="1"/>
    <col min="6" max="11" width="16.54296875" customWidth="1"/>
    <col min="12" max="16" width="13.453125" customWidth="1"/>
  </cols>
  <sheetData>
    <row r="1" spans="1:53" ht="15.5" x14ac:dyDescent="0.35">
      <c r="A1" s="7"/>
      <c r="B1" s="8"/>
      <c r="C1" s="9"/>
      <c r="D1" s="9"/>
      <c r="E1" s="9"/>
      <c r="F1" s="9"/>
      <c r="G1" s="10"/>
      <c r="H1" s="10"/>
      <c r="I1" s="10"/>
      <c r="J1" s="10"/>
      <c r="K1" s="10"/>
      <c r="L1" s="10"/>
      <c r="M1" s="10"/>
      <c r="N1" s="10"/>
      <c r="O1" s="10"/>
      <c r="P1" s="10"/>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row>
    <row r="2" spans="1:53" x14ac:dyDescent="0.35">
      <c r="A2" s="7"/>
      <c r="B2" s="11"/>
      <c r="C2" s="12"/>
      <c r="D2" s="12"/>
      <c r="E2" s="12"/>
      <c r="F2" s="12"/>
      <c r="G2" s="13"/>
      <c r="H2" s="11"/>
      <c r="I2" s="11"/>
      <c r="J2" s="11"/>
      <c r="K2" s="11"/>
      <c r="L2" s="10"/>
      <c r="M2" s="10"/>
      <c r="N2" s="10"/>
      <c r="O2" s="10"/>
      <c r="P2" s="10"/>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row>
    <row r="3" spans="1:53" x14ac:dyDescent="0.35">
      <c r="A3" s="7"/>
      <c r="B3" s="11"/>
      <c r="C3" s="12"/>
      <c r="D3" s="12"/>
      <c r="E3" s="12"/>
      <c r="F3" s="12"/>
      <c r="G3" s="13"/>
      <c r="H3" s="11"/>
      <c r="I3" s="11"/>
      <c r="J3" s="11"/>
      <c r="K3" s="11"/>
      <c r="L3" s="10"/>
      <c r="M3" s="10"/>
      <c r="N3" s="10"/>
      <c r="O3" s="10"/>
      <c r="P3" s="10"/>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row>
    <row r="4" spans="1:53" x14ac:dyDescent="0.35">
      <c r="A4" s="7"/>
      <c r="B4" s="11"/>
      <c r="C4" s="12"/>
      <c r="D4" s="12"/>
      <c r="E4" s="12"/>
      <c r="F4" s="12"/>
      <c r="G4" s="13"/>
      <c r="H4" s="11"/>
      <c r="I4" s="11"/>
      <c r="J4" s="11"/>
      <c r="K4" s="11"/>
      <c r="L4" s="10"/>
      <c r="M4" s="10"/>
      <c r="N4" s="10"/>
      <c r="O4" s="10"/>
      <c r="P4" s="10"/>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row>
    <row r="5" spans="1:53" x14ac:dyDescent="0.35">
      <c r="A5" s="7"/>
      <c r="B5" s="11"/>
      <c r="C5" s="12"/>
      <c r="D5" s="12"/>
      <c r="E5" s="12"/>
      <c r="F5" s="12"/>
      <c r="G5" s="13"/>
      <c r="H5" s="11"/>
      <c r="I5" s="11"/>
      <c r="J5" s="11"/>
      <c r="K5" s="11"/>
      <c r="L5" s="10"/>
      <c r="M5" s="10"/>
      <c r="N5" s="10"/>
      <c r="O5" s="10"/>
      <c r="P5" s="10"/>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row>
    <row r="6" spans="1:53" x14ac:dyDescent="0.35">
      <c r="A6" s="7"/>
      <c r="B6" s="11"/>
      <c r="C6" s="12"/>
      <c r="D6" s="12"/>
      <c r="E6" s="12"/>
      <c r="F6" s="12"/>
      <c r="G6" s="13"/>
      <c r="H6" s="11"/>
      <c r="I6" s="11"/>
      <c r="J6" s="11"/>
      <c r="K6" s="11"/>
      <c r="L6" s="10"/>
      <c r="M6" s="10"/>
      <c r="N6" s="10"/>
      <c r="O6" s="10"/>
      <c r="P6" s="10"/>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row>
    <row r="7" spans="1:53" x14ac:dyDescent="0.35">
      <c r="A7" s="7"/>
      <c r="B7" s="11"/>
      <c r="C7" s="12"/>
      <c r="D7" s="12"/>
      <c r="E7" s="12"/>
      <c r="F7" s="12"/>
      <c r="G7" s="13"/>
      <c r="H7" s="11"/>
      <c r="I7" s="11"/>
      <c r="J7" s="11"/>
      <c r="K7" s="11"/>
      <c r="L7" s="10"/>
      <c r="M7" s="10"/>
      <c r="N7" s="10"/>
      <c r="O7" s="10"/>
      <c r="P7" s="10"/>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row>
    <row r="8" spans="1:53" ht="14.5" customHeight="1" x14ac:dyDescent="0.35">
      <c r="A8" s="7"/>
      <c r="B8" s="7"/>
      <c r="C8" s="14"/>
      <c r="D8" s="14"/>
      <c r="E8" s="7"/>
      <c r="F8" s="14"/>
      <c r="G8" s="14"/>
      <c r="H8" s="14"/>
      <c r="I8" s="14"/>
      <c r="J8" s="14"/>
      <c r="K8" s="14"/>
      <c r="L8" s="253" t="s">
        <v>69</v>
      </c>
      <c r="M8" s="254"/>
      <c r="N8" s="254"/>
      <c r="O8" s="254"/>
      <c r="P8" s="255"/>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row>
    <row r="9" spans="1:53" ht="23.5" customHeight="1" x14ac:dyDescent="0.35">
      <c r="A9" s="7"/>
      <c r="B9" s="14"/>
      <c r="C9" s="14"/>
      <c r="D9" s="15" t="s">
        <v>83</v>
      </c>
      <c r="F9" s="14"/>
      <c r="G9" s="14"/>
      <c r="H9" s="14"/>
      <c r="I9" s="14"/>
      <c r="J9" s="14"/>
      <c r="K9" s="14"/>
      <c r="L9" s="16" t="s">
        <v>84</v>
      </c>
      <c r="M9" s="16" t="s">
        <v>79</v>
      </c>
      <c r="N9" s="16" t="s">
        <v>80</v>
      </c>
      <c r="O9" s="16" t="s">
        <v>85</v>
      </c>
      <c r="P9" s="16" t="s">
        <v>86</v>
      </c>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row>
    <row r="10" spans="1:53" ht="62.5" x14ac:dyDescent="0.35">
      <c r="B10" s="17"/>
      <c r="C10" s="17"/>
      <c r="D10" s="17"/>
      <c r="E10" s="17"/>
      <c r="F10" s="17"/>
      <c r="G10" s="17"/>
      <c r="H10" s="17"/>
      <c r="I10" s="17"/>
      <c r="J10" s="17"/>
      <c r="K10" s="17"/>
      <c r="L10" s="18" t="s">
        <v>87</v>
      </c>
      <c r="M10" s="18" t="s">
        <v>88</v>
      </c>
      <c r="N10" s="18" t="s">
        <v>89</v>
      </c>
      <c r="O10" s="18" t="s">
        <v>90</v>
      </c>
      <c r="P10" s="18" t="s">
        <v>91</v>
      </c>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row>
    <row r="11" spans="1:53" ht="52" x14ac:dyDescent="0.35">
      <c r="B11" s="16"/>
      <c r="C11" s="16" t="s">
        <v>92</v>
      </c>
      <c r="D11" s="16" t="s">
        <v>93</v>
      </c>
      <c r="E11" s="16" t="s">
        <v>94</v>
      </c>
      <c r="F11" s="16" t="s">
        <v>95</v>
      </c>
      <c r="G11" s="16" t="s">
        <v>96</v>
      </c>
      <c r="H11" s="16" t="s">
        <v>78</v>
      </c>
      <c r="I11" s="16" t="s">
        <v>97</v>
      </c>
      <c r="J11" s="16" t="s">
        <v>98</v>
      </c>
      <c r="K11" s="16" t="s">
        <v>99</v>
      </c>
      <c r="L11" s="16" t="s">
        <v>100</v>
      </c>
      <c r="M11" s="16" t="s">
        <v>101</v>
      </c>
      <c r="N11" s="16" t="s">
        <v>102</v>
      </c>
      <c r="O11" s="16" t="s">
        <v>103</v>
      </c>
      <c r="P11" s="16" t="s">
        <v>104</v>
      </c>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row>
    <row r="12" spans="1:53" ht="81.75" customHeight="1" x14ac:dyDescent="0.35">
      <c r="A12" s="256" t="s">
        <v>105</v>
      </c>
      <c r="B12" s="16" t="s">
        <v>86</v>
      </c>
      <c r="C12" s="19" t="s">
        <v>106</v>
      </c>
      <c r="D12" s="19" t="s">
        <v>107</v>
      </c>
      <c r="E12" s="19" t="s">
        <v>108</v>
      </c>
      <c r="F12" s="19" t="s">
        <v>109</v>
      </c>
      <c r="G12" s="19" t="s">
        <v>336</v>
      </c>
      <c r="H12" s="19" t="s">
        <v>110</v>
      </c>
      <c r="I12" s="19" t="s">
        <v>111</v>
      </c>
      <c r="J12" s="19" t="s">
        <v>112</v>
      </c>
      <c r="K12" s="19" t="s">
        <v>113</v>
      </c>
      <c r="L12" s="20" t="s">
        <v>80</v>
      </c>
      <c r="M12" s="21" t="s">
        <v>85</v>
      </c>
      <c r="N12" s="21" t="s">
        <v>85</v>
      </c>
      <c r="O12" s="21" t="s">
        <v>86</v>
      </c>
      <c r="P12" s="21" t="s">
        <v>86</v>
      </c>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row>
    <row r="13" spans="1:53" ht="112.5" x14ac:dyDescent="0.35">
      <c r="A13" s="257"/>
      <c r="B13" s="16" t="s">
        <v>85</v>
      </c>
      <c r="C13" s="19" t="s">
        <v>114</v>
      </c>
      <c r="D13" s="19" t="s">
        <v>115</v>
      </c>
      <c r="E13" s="19" t="s">
        <v>116</v>
      </c>
      <c r="F13" s="19" t="s">
        <v>117</v>
      </c>
      <c r="G13" s="19" t="s">
        <v>337</v>
      </c>
      <c r="H13" s="19" t="s">
        <v>118</v>
      </c>
      <c r="I13" s="19" t="s">
        <v>119</v>
      </c>
      <c r="J13" s="19" t="s">
        <v>120</v>
      </c>
      <c r="K13" s="19" t="s">
        <v>121</v>
      </c>
      <c r="L13" s="20" t="s">
        <v>80</v>
      </c>
      <c r="M13" s="22" t="s">
        <v>80</v>
      </c>
      <c r="N13" s="21" t="s">
        <v>85</v>
      </c>
      <c r="O13" s="21" t="s">
        <v>85</v>
      </c>
      <c r="P13" s="21" t="s">
        <v>86</v>
      </c>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row>
    <row r="14" spans="1:53" ht="100" x14ac:dyDescent="0.35">
      <c r="A14" s="257"/>
      <c r="B14" s="16" t="s">
        <v>80</v>
      </c>
      <c r="C14" s="19" t="s">
        <v>122</v>
      </c>
      <c r="D14" s="19" t="s">
        <v>123</v>
      </c>
      <c r="E14" s="19" t="s">
        <v>124</v>
      </c>
      <c r="F14" s="19" t="s">
        <v>125</v>
      </c>
      <c r="G14" s="19" t="s">
        <v>338</v>
      </c>
      <c r="H14" s="19" t="s">
        <v>126</v>
      </c>
      <c r="I14" s="19" t="s">
        <v>127</v>
      </c>
      <c r="J14" s="19" t="s">
        <v>128</v>
      </c>
      <c r="K14" s="19" t="s">
        <v>129</v>
      </c>
      <c r="L14" s="23" t="s">
        <v>79</v>
      </c>
      <c r="M14" s="22" t="s">
        <v>80</v>
      </c>
      <c r="N14" s="22" t="s">
        <v>80</v>
      </c>
      <c r="O14" s="21" t="s">
        <v>85</v>
      </c>
      <c r="P14" s="21" t="s">
        <v>85</v>
      </c>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row>
    <row r="15" spans="1:53" ht="75" x14ac:dyDescent="0.35">
      <c r="A15" s="257"/>
      <c r="B15" s="16" t="s">
        <v>79</v>
      </c>
      <c r="C15" s="19" t="s">
        <v>130</v>
      </c>
      <c r="D15" s="19" t="s">
        <v>131</v>
      </c>
      <c r="E15" s="19" t="s">
        <v>132</v>
      </c>
      <c r="F15" s="19" t="s">
        <v>133</v>
      </c>
      <c r="G15" s="19" t="s">
        <v>339</v>
      </c>
      <c r="H15" s="19" t="s">
        <v>134</v>
      </c>
      <c r="I15" s="19" t="s">
        <v>135</v>
      </c>
      <c r="J15" s="19" t="s">
        <v>136</v>
      </c>
      <c r="K15" s="19" t="s">
        <v>137</v>
      </c>
      <c r="L15" s="23" t="s">
        <v>79</v>
      </c>
      <c r="M15" s="24" t="s">
        <v>79</v>
      </c>
      <c r="N15" s="22" t="s">
        <v>80</v>
      </c>
      <c r="O15" s="22" t="s">
        <v>80</v>
      </c>
      <c r="P15" s="21" t="s">
        <v>85</v>
      </c>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row>
    <row r="16" spans="1:53" ht="50" x14ac:dyDescent="0.35">
      <c r="A16" s="258"/>
      <c r="B16" s="16" t="s">
        <v>84</v>
      </c>
      <c r="C16" s="19" t="s">
        <v>138</v>
      </c>
      <c r="D16" s="19" t="s">
        <v>139</v>
      </c>
      <c r="E16" s="19" t="s">
        <v>140</v>
      </c>
      <c r="F16" s="19" t="s">
        <v>141</v>
      </c>
      <c r="G16" s="19" t="s">
        <v>340</v>
      </c>
      <c r="H16" s="19" t="s">
        <v>142</v>
      </c>
      <c r="I16" s="19" t="s">
        <v>143</v>
      </c>
      <c r="J16" s="19" t="s">
        <v>144</v>
      </c>
      <c r="K16" s="19" t="s">
        <v>145</v>
      </c>
      <c r="L16" s="23" t="s">
        <v>84</v>
      </c>
      <c r="M16" s="24" t="s">
        <v>79</v>
      </c>
      <c r="N16" s="24" t="s">
        <v>79</v>
      </c>
      <c r="O16" s="22" t="s">
        <v>80</v>
      </c>
      <c r="P16" s="22" t="s">
        <v>80</v>
      </c>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row>
    <row r="17" spans="1:53" x14ac:dyDescent="0.3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row>
    <row r="18" spans="1:53" x14ac:dyDescent="0.3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row>
    <row r="19" spans="1:53" x14ac:dyDescent="0.35">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row>
    <row r="20" spans="1:53" x14ac:dyDescent="0.3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row>
    <row r="21" spans="1:53" x14ac:dyDescent="0.3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row>
    <row r="22" spans="1:53" x14ac:dyDescent="0.3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row>
    <row r="23" spans="1:53" x14ac:dyDescent="0.3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row>
    <row r="24" spans="1:53" x14ac:dyDescent="0.35">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row>
    <row r="25" spans="1:53" x14ac:dyDescent="0.35">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row>
    <row r="26" spans="1:53" x14ac:dyDescent="0.3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row>
    <row r="27" spans="1:53" x14ac:dyDescent="0.35">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row>
    <row r="28" spans="1:53" x14ac:dyDescent="0.35">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row>
    <row r="29" spans="1:53" x14ac:dyDescent="0.35">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row>
    <row r="30" spans="1:53" x14ac:dyDescent="0.3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row>
    <row r="31" spans="1:53" x14ac:dyDescent="0.3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row>
    <row r="32" spans="1:53" x14ac:dyDescent="0.3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row>
    <row r="33" spans="1:53" x14ac:dyDescent="0.3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row>
    <row r="34" spans="1:53" x14ac:dyDescent="0.3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row>
    <row r="35" spans="1:53" x14ac:dyDescent="0.3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row>
    <row r="36" spans="1:53" x14ac:dyDescent="0.3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row>
    <row r="37" spans="1:53" x14ac:dyDescent="0.3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row>
    <row r="38" spans="1:53" x14ac:dyDescent="0.35">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row>
    <row r="39" spans="1:53" x14ac:dyDescent="0.35">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row>
    <row r="40" spans="1:53" x14ac:dyDescent="0.3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row>
    <row r="41" spans="1:53" x14ac:dyDescent="0.3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row>
    <row r="42" spans="1:53" x14ac:dyDescent="0.3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row>
    <row r="43" spans="1:53" x14ac:dyDescent="0.3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row>
    <row r="44" spans="1:53" x14ac:dyDescent="0.3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row>
    <row r="45" spans="1:53" x14ac:dyDescent="0.3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row>
    <row r="46" spans="1:53" x14ac:dyDescent="0.3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row>
    <row r="47" spans="1:53" x14ac:dyDescent="0.3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row>
    <row r="48" spans="1:53" x14ac:dyDescent="0.3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row>
    <row r="49" spans="1:53" x14ac:dyDescent="0.3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row>
    <row r="50" spans="1:53" x14ac:dyDescent="0.3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row>
    <row r="51" spans="1:53" x14ac:dyDescent="0.3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row>
    <row r="52" spans="1:53" x14ac:dyDescent="0.3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row>
    <row r="53" spans="1:53" x14ac:dyDescent="0.3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row>
    <row r="54" spans="1:53" x14ac:dyDescent="0.3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row>
    <row r="55" spans="1:53" x14ac:dyDescent="0.3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row>
    <row r="56" spans="1:53" x14ac:dyDescent="0.3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row>
    <row r="57" spans="1:53" x14ac:dyDescent="0.3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row>
    <row r="58" spans="1:53" x14ac:dyDescent="0.3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row>
    <row r="59" spans="1:53" x14ac:dyDescent="0.3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row>
    <row r="60" spans="1:53" x14ac:dyDescent="0.3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row>
    <row r="61" spans="1:53" x14ac:dyDescent="0.3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row>
    <row r="62" spans="1:53" x14ac:dyDescent="0.3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row>
    <row r="63" spans="1:53" x14ac:dyDescent="0.3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row>
    <row r="64" spans="1:53" x14ac:dyDescent="0.3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row>
    <row r="65" spans="1:53" x14ac:dyDescent="0.3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row>
    <row r="66" spans="1:53" x14ac:dyDescent="0.3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row>
    <row r="67" spans="1:53" x14ac:dyDescent="0.3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row>
    <row r="68" spans="1:53" x14ac:dyDescent="0.3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row>
    <row r="69" spans="1:53" x14ac:dyDescent="0.3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row>
    <row r="70" spans="1:53" x14ac:dyDescent="0.3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row>
    <row r="71" spans="1:53" x14ac:dyDescent="0.3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row>
    <row r="72" spans="1:53" x14ac:dyDescent="0.3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row>
    <row r="73" spans="1:53" x14ac:dyDescent="0.3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row>
    <row r="74" spans="1:53" x14ac:dyDescent="0.3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row>
    <row r="75" spans="1:53" x14ac:dyDescent="0.3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row>
    <row r="76" spans="1:53" x14ac:dyDescent="0.3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row>
    <row r="77" spans="1:53" x14ac:dyDescent="0.3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row>
    <row r="78" spans="1:53" x14ac:dyDescent="0.3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row>
    <row r="79" spans="1:53" x14ac:dyDescent="0.3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row>
    <row r="80" spans="1:53" x14ac:dyDescent="0.3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row>
    <row r="81" spans="1:53" x14ac:dyDescent="0.3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row>
    <row r="82" spans="1:53" x14ac:dyDescent="0.3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row>
    <row r="83" spans="1:53" x14ac:dyDescent="0.3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row>
    <row r="84" spans="1:53" x14ac:dyDescent="0.3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row>
    <row r="85" spans="1:53" x14ac:dyDescent="0.3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row>
    <row r="86" spans="1:53" x14ac:dyDescent="0.3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row>
    <row r="87" spans="1:53" x14ac:dyDescent="0.3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row>
    <row r="88" spans="1:53" x14ac:dyDescent="0.3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row>
    <row r="89" spans="1:53" x14ac:dyDescent="0.3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row>
    <row r="90" spans="1:53" x14ac:dyDescent="0.3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row>
    <row r="91" spans="1:53" x14ac:dyDescent="0.3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row>
    <row r="92" spans="1:53" x14ac:dyDescent="0.3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row>
    <row r="93" spans="1:53" x14ac:dyDescent="0.3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row>
    <row r="94" spans="1:53" x14ac:dyDescent="0.3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row>
    <row r="95" spans="1:53" x14ac:dyDescent="0.3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row>
    <row r="96" spans="1:53" x14ac:dyDescent="0.3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row>
    <row r="97" spans="1:53" x14ac:dyDescent="0.3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row>
    <row r="98" spans="1:53" x14ac:dyDescent="0.3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row>
    <row r="99" spans="1:53" x14ac:dyDescent="0.3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row>
    <row r="100" spans="1:53" x14ac:dyDescent="0.3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row>
    <row r="101" spans="1:53" x14ac:dyDescent="0.3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row>
    <row r="102" spans="1:53" x14ac:dyDescent="0.3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row>
    <row r="103" spans="1:53" x14ac:dyDescent="0.3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row>
    <row r="104" spans="1:53" x14ac:dyDescent="0.3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row>
  </sheetData>
  <sheetProtection selectLockedCells="1"/>
  <mergeCells count="2">
    <mergeCell ref="L8:P8"/>
    <mergeCell ref="A12:A1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workbookViewId="0">
      <selection activeCell="F37" sqref="F37"/>
    </sheetView>
  </sheetViews>
  <sheetFormatPr defaultRowHeight="14.5" x14ac:dyDescent="0.35"/>
  <cols>
    <col min="1" max="1" width="27.7265625" customWidth="1"/>
    <col min="3" max="3" width="41" bestFit="1" customWidth="1"/>
    <col min="5" max="5" width="27.81640625" customWidth="1"/>
    <col min="7" max="7" width="18.453125" bestFit="1" customWidth="1"/>
    <col min="9" max="9" width="24.7265625" customWidth="1"/>
    <col min="11" max="11" width="22.7265625" bestFit="1" customWidth="1"/>
    <col min="13" max="13" width="21.1796875" bestFit="1" customWidth="1"/>
    <col min="15" max="15" width="33.54296875" bestFit="1" customWidth="1"/>
  </cols>
  <sheetData>
    <row r="1" spans="1:23" x14ac:dyDescent="0.35">
      <c r="A1" s="2" t="s">
        <v>146</v>
      </c>
      <c r="C1" s="2" t="s">
        <v>147</v>
      </c>
      <c r="E1" s="2" t="s">
        <v>148</v>
      </c>
      <c r="G1" s="2" t="s">
        <v>149</v>
      </c>
      <c r="I1" s="2" t="s">
        <v>150</v>
      </c>
      <c r="K1" s="2" t="s">
        <v>151</v>
      </c>
      <c r="M1" s="2" t="s">
        <v>152</v>
      </c>
      <c r="O1" s="2" t="s">
        <v>153</v>
      </c>
      <c r="Q1" s="2" t="s">
        <v>154</v>
      </c>
      <c r="R1" s="2"/>
      <c r="S1" s="2" t="s">
        <v>155</v>
      </c>
      <c r="T1" s="2"/>
      <c r="U1" s="2" t="s">
        <v>156</v>
      </c>
      <c r="V1" s="2"/>
      <c r="W1" s="2" t="s">
        <v>157</v>
      </c>
    </row>
    <row r="2" spans="1:23" x14ac:dyDescent="0.35">
      <c r="A2" t="s">
        <v>158</v>
      </c>
      <c r="C2" t="s">
        <v>159</v>
      </c>
      <c r="E2" t="s">
        <v>160</v>
      </c>
      <c r="G2" t="s">
        <v>161</v>
      </c>
      <c r="I2" s="3" t="s">
        <v>162</v>
      </c>
      <c r="K2" t="s">
        <v>163</v>
      </c>
      <c r="M2" s="4" t="s">
        <v>164</v>
      </c>
      <c r="O2" t="s">
        <v>92</v>
      </c>
      <c r="Q2" t="s">
        <v>165</v>
      </c>
      <c r="S2" t="s">
        <v>184</v>
      </c>
      <c r="U2" t="s">
        <v>160</v>
      </c>
      <c r="W2" t="s">
        <v>166</v>
      </c>
    </row>
    <row r="3" spans="1:23" x14ac:dyDescent="0.35">
      <c r="A3" t="s">
        <v>167</v>
      </c>
      <c r="C3" t="s">
        <v>168</v>
      </c>
      <c r="E3" t="s">
        <v>169</v>
      </c>
      <c r="G3" t="s">
        <v>170</v>
      </c>
      <c r="I3" s="5" t="s">
        <v>171</v>
      </c>
      <c r="K3" t="s">
        <v>172</v>
      </c>
      <c r="M3" s="4" t="s">
        <v>173</v>
      </c>
      <c r="O3" t="s">
        <v>93</v>
      </c>
      <c r="Q3" t="s">
        <v>174</v>
      </c>
      <c r="S3" t="s">
        <v>178</v>
      </c>
      <c r="U3" t="s">
        <v>175</v>
      </c>
      <c r="W3" t="s">
        <v>176</v>
      </c>
    </row>
    <row r="4" spans="1:23" x14ac:dyDescent="0.35">
      <c r="A4" t="s">
        <v>177</v>
      </c>
      <c r="C4" t="s">
        <v>178</v>
      </c>
      <c r="E4" t="s">
        <v>179</v>
      </c>
      <c r="G4" t="s">
        <v>180</v>
      </c>
      <c r="I4" s="6"/>
      <c r="K4" t="s">
        <v>181</v>
      </c>
      <c r="M4" s="4" t="s">
        <v>182</v>
      </c>
      <c r="O4" t="s">
        <v>94</v>
      </c>
      <c r="Q4" t="s">
        <v>183</v>
      </c>
      <c r="U4" t="s">
        <v>189</v>
      </c>
    </row>
    <row r="5" spans="1:23" x14ac:dyDescent="0.35">
      <c r="A5" t="s">
        <v>185</v>
      </c>
      <c r="E5" t="s">
        <v>186</v>
      </c>
      <c r="K5" t="s">
        <v>187</v>
      </c>
      <c r="O5" t="s">
        <v>95</v>
      </c>
      <c r="Q5" t="s">
        <v>188</v>
      </c>
      <c r="U5" t="s">
        <v>178</v>
      </c>
    </row>
    <row r="6" spans="1:23" x14ac:dyDescent="0.35">
      <c r="A6" t="s">
        <v>190</v>
      </c>
      <c r="E6" t="s">
        <v>178</v>
      </c>
      <c r="K6" t="s">
        <v>191</v>
      </c>
      <c r="O6" t="s">
        <v>96</v>
      </c>
      <c r="Q6" t="s">
        <v>192</v>
      </c>
    </row>
    <row r="7" spans="1:23" x14ac:dyDescent="0.35">
      <c r="A7" t="s">
        <v>193</v>
      </c>
      <c r="K7" t="s">
        <v>194</v>
      </c>
      <c r="O7" t="s">
        <v>78</v>
      </c>
      <c r="Q7" t="s">
        <v>195</v>
      </c>
    </row>
    <row r="8" spans="1:23" x14ac:dyDescent="0.35">
      <c r="A8" t="s">
        <v>196</v>
      </c>
      <c r="G8" t="s">
        <v>197</v>
      </c>
      <c r="K8" t="s">
        <v>198</v>
      </c>
      <c r="O8" t="s">
        <v>97</v>
      </c>
    </row>
    <row r="9" spans="1:23" x14ac:dyDescent="0.35">
      <c r="A9" t="s">
        <v>199</v>
      </c>
      <c r="G9" t="s">
        <v>200</v>
      </c>
      <c r="K9" t="s">
        <v>201</v>
      </c>
      <c r="O9" t="s">
        <v>98</v>
      </c>
    </row>
    <row r="10" spans="1:23" x14ac:dyDescent="0.35">
      <c r="A10" t="s">
        <v>202</v>
      </c>
      <c r="G10" t="s">
        <v>203</v>
      </c>
      <c r="K10" t="s">
        <v>204</v>
      </c>
      <c r="O10" t="s">
        <v>99</v>
      </c>
    </row>
    <row r="11" spans="1:23" x14ac:dyDescent="0.35">
      <c r="A11" t="s">
        <v>205</v>
      </c>
      <c r="K11" t="s">
        <v>206</v>
      </c>
    </row>
    <row r="12" spans="1:23" x14ac:dyDescent="0.35">
      <c r="A12" t="s">
        <v>178</v>
      </c>
      <c r="K12" t="s">
        <v>207</v>
      </c>
    </row>
    <row r="13" spans="1:23" x14ac:dyDescent="0.35">
      <c r="K13" t="s">
        <v>208</v>
      </c>
    </row>
    <row r="14" spans="1:23" x14ac:dyDescent="0.35">
      <c r="K14" t="s">
        <v>209</v>
      </c>
    </row>
    <row r="15" spans="1:23" x14ac:dyDescent="0.35">
      <c r="K15" t="s">
        <v>210</v>
      </c>
    </row>
    <row r="16" spans="1:23" x14ac:dyDescent="0.35">
      <c r="K16" t="s">
        <v>211</v>
      </c>
    </row>
    <row r="17" spans="11:11" x14ac:dyDescent="0.35">
      <c r="K17" t="s">
        <v>212</v>
      </c>
    </row>
    <row r="18" spans="11:11" x14ac:dyDescent="0.35">
      <c r="K18" t="s">
        <v>213</v>
      </c>
    </row>
    <row r="19" spans="11:11" x14ac:dyDescent="0.35">
      <c r="K19" t="s">
        <v>214</v>
      </c>
    </row>
    <row r="20" spans="11:11" x14ac:dyDescent="0.35">
      <c r="K20" t="s">
        <v>215</v>
      </c>
    </row>
    <row r="21" spans="11:11" x14ac:dyDescent="0.35">
      <c r="K21" t="s">
        <v>216</v>
      </c>
    </row>
    <row r="22" spans="11:11" x14ac:dyDescent="0.35">
      <c r="K22" t="s">
        <v>217</v>
      </c>
    </row>
    <row r="23" spans="11:11" x14ac:dyDescent="0.35">
      <c r="K23" t="s">
        <v>218</v>
      </c>
    </row>
    <row r="24" spans="11:11" x14ac:dyDescent="0.35">
      <c r="K24" t="s">
        <v>219</v>
      </c>
    </row>
    <row r="25" spans="11:11" x14ac:dyDescent="0.35">
      <c r="K25" t="s">
        <v>220</v>
      </c>
    </row>
    <row r="26" spans="11:11" x14ac:dyDescent="0.35">
      <c r="K26" t="s">
        <v>221</v>
      </c>
    </row>
    <row r="27" spans="11:11" x14ac:dyDescent="0.35">
      <c r="K27" t="s">
        <v>222</v>
      </c>
    </row>
    <row r="28" spans="11:11" x14ac:dyDescent="0.35">
      <c r="K28" t="s">
        <v>223</v>
      </c>
    </row>
    <row r="29" spans="11:11" x14ac:dyDescent="0.35">
      <c r="K29" t="s">
        <v>224</v>
      </c>
    </row>
    <row r="30" spans="11:11" x14ac:dyDescent="0.35">
      <c r="K30" t="s">
        <v>225</v>
      </c>
    </row>
    <row r="31" spans="11:11" x14ac:dyDescent="0.35">
      <c r="K31" t="s">
        <v>226</v>
      </c>
    </row>
    <row r="32" spans="11:11" x14ac:dyDescent="0.35">
      <c r="K32" t="s">
        <v>227</v>
      </c>
    </row>
    <row r="33" spans="11:11" x14ac:dyDescent="0.35">
      <c r="K33" t="s">
        <v>228</v>
      </c>
    </row>
    <row r="34" spans="11:11" x14ac:dyDescent="0.35">
      <c r="K34" t="s">
        <v>229</v>
      </c>
    </row>
    <row r="35" spans="11:11" x14ac:dyDescent="0.35">
      <c r="K35" t="s">
        <v>230</v>
      </c>
    </row>
    <row r="36" spans="11:11" x14ac:dyDescent="0.35">
      <c r="K36" t="s">
        <v>231</v>
      </c>
    </row>
    <row r="37" spans="11:11" x14ac:dyDescent="0.35">
      <c r="K37" t="s">
        <v>232</v>
      </c>
    </row>
    <row r="38" spans="11:11" x14ac:dyDescent="0.35">
      <c r="K38" t="s">
        <v>233</v>
      </c>
    </row>
    <row r="39" spans="11:11" x14ac:dyDescent="0.35">
      <c r="K39" t="s">
        <v>234</v>
      </c>
    </row>
    <row r="40" spans="11:11" x14ac:dyDescent="0.35">
      <c r="K40" t="s">
        <v>235</v>
      </c>
    </row>
    <row r="41" spans="11:11" x14ac:dyDescent="0.35">
      <c r="K41" t="s">
        <v>236</v>
      </c>
    </row>
    <row r="42" spans="11:11" x14ac:dyDescent="0.35">
      <c r="K42" t="s">
        <v>237</v>
      </c>
    </row>
    <row r="43" spans="11:11" x14ac:dyDescent="0.35">
      <c r="K43" t="s">
        <v>238</v>
      </c>
    </row>
    <row r="44" spans="11:11" x14ac:dyDescent="0.35">
      <c r="K44" t="s">
        <v>239</v>
      </c>
    </row>
    <row r="45" spans="11:11" x14ac:dyDescent="0.35">
      <c r="K45" t="s">
        <v>240</v>
      </c>
    </row>
    <row r="46" spans="11:11" x14ac:dyDescent="0.35">
      <c r="K46" t="s">
        <v>241</v>
      </c>
    </row>
    <row r="47" spans="11:11" x14ac:dyDescent="0.35">
      <c r="K47" t="s">
        <v>242</v>
      </c>
    </row>
    <row r="48" spans="11:11" x14ac:dyDescent="0.35">
      <c r="K48" t="s">
        <v>243</v>
      </c>
    </row>
    <row r="49" spans="11:11" x14ac:dyDescent="0.35">
      <c r="K49" t="s">
        <v>244</v>
      </c>
    </row>
    <row r="50" spans="11:11" x14ac:dyDescent="0.35">
      <c r="K50" t="s">
        <v>245</v>
      </c>
    </row>
  </sheetData>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77CC35244663948BBFAFA6E4BE3F822" ma:contentTypeVersion="11" ma:contentTypeDescription="Create a new document." ma:contentTypeScope="" ma:versionID="f4febefc532a95b2a04ad5f5608b1090">
  <xsd:schema xmlns:xsd="http://www.w3.org/2001/XMLSchema" xmlns:xs="http://www.w3.org/2001/XMLSchema" xmlns:p="http://schemas.microsoft.com/office/2006/metadata/properties" xmlns:ns2="4252e881-87f6-421f-acd6-e6084b6277cb" xmlns:ns3="ec380161-d46f-4071-add6-1a4b6021fe5a" targetNamespace="http://schemas.microsoft.com/office/2006/metadata/properties" ma:root="true" ma:fieldsID="52b40ba7083c38f8bcd4f9b8c8460db3" ns2:_="" ns3:_="">
    <xsd:import namespace="4252e881-87f6-421f-acd6-e6084b6277cb"/>
    <xsd:import namespace="ec380161-d46f-4071-add6-1a4b6021fe5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52e881-87f6-421f-acd6-e6084b6277c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c380161-d46f-4071-add6-1a4b6021fe5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C3B2D7-4525-4F83-9D36-98649F37B8CA}">
  <ds:schemaRefs>
    <ds:schemaRef ds:uri="http://schemas.microsoft.com/office/2006/documentManagement/types"/>
    <ds:schemaRef ds:uri="http://purl.org/dc/elements/1.1/"/>
    <ds:schemaRef ds:uri="http://www.w3.org/XML/1998/namespace"/>
    <ds:schemaRef ds:uri="http://schemas.microsoft.com/office/infopath/2007/PartnerControls"/>
    <ds:schemaRef ds:uri="http://purl.org/dc/terms/"/>
    <ds:schemaRef ds:uri="http://schemas.openxmlformats.org/package/2006/metadata/core-properties"/>
    <ds:schemaRef ds:uri="http://purl.org/dc/dcmitype/"/>
    <ds:schemaRef ds:uri="ec380161-d46f-4071-add6-1a4b6021fe5a"/>
    <ds:schemaRef ds:uri="4252e881-87f6-421f-acd6-e6084b6277cb"/>
    <ds:schemaRef ds:uri="http://schemas.microsoft.com/office/2006/metadata/properties"/>
  </ds:schemaRefs>
</ds:datastoreItem>
</file>

<file path=customXml/itemProps2.xml><?xml version="1.0" encoding="utf-8"?>
<ds:datastoreItem xmlns:ds="http://schemas.openxmlformats.org/officeDocument/2006/customXml" ds:itemID="{DE257633-449E-4BC3-8980-A885B0415C02}">
  <ds:schemaRefs>
    <ds:schemaRef ds:uri="http://schemas.microsoft.com/sharepoint/v3/contenttype/forms"/>
  </ds:schemaRefs>
</ds:datastoreItem>
</file>

<file path=customXml/itemProps3.xml><?xml version="1.0" encoding="utf-8"?>
<ds:datastoreItem xmlns:ds="http://schemas.openxmlformats.org/officeDocument/2006/customXml" ds:itemID="{E1E6328E-3975-45E7-ABFA-32C32EBE29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52e881-87f6-421f-acd6-e6084b6277cb"/>
    <ds:schemaRef ds:uri="ec380161-d46f-4071-add6-1a4b6021fe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1_General information</vt:lpstr>
      <vt:lpstr>2_Project details</vt:lpstr>
      <vt:lpstr>3_Financial details</vt:lpstr>
      <vt:lpstr>4_Risk register</vt:lpstr>
      <vt:lpstr>Risk assessment matrix</vt:lpstr>
      <vt:lpstr>List</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Caroline T</dc:creator>
  <cp:keywords/>
  <dc:description/>
  <cp:lastModifiedBy>Carine Buma</cp:lastModifiedBy>
  <cp:revision/>
  <dcterms:created xsi:type="dcterms:W3CDTF">2020-11-02T20:52:08Z</dcterms:created>
  <dcterms:modified xsi:type="dcterms:W3CDTF">2021-06-29T13:39:01Z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0x010100E77CC35244663948BBFAFA6E4BE3F822</vt:lpwstr>
  </property>
</Properties>
</file>